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K17" i="1" l="1"/>
  <c r="L17" i="1"/>
  <c r="M17" i="1"/>
  <c r="N17" i="1"/>
  <c r="O17" i="1"/>
  <c r="P17" i="1"/>
  <c r="Q17" i="1"/>
  <c r="E17" i="1"/>
  <c r="G17" i="1"/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<sst xmlns="http://schemas.openxmlformats.org/spreadsheetml/2006/main" count="87" uniqueCount="65">
  <si>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</si>
  <si>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</si>
  <si>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</si>
  <si>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</si>
  <si>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</si>
  <si>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</si>
  <si>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</si>
  <si>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</si>
  <si>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</si>
  <si>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</si>
  <si>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</si>
  <si>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</si>
  <si>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</si>
  <si>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</si>
  <si>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</si>
  <si>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</si>
  <si>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</si>
  <si>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</si>
  <si>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</si>
  <si>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</si>
  <si>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</si>
  <si>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</si>
  <si>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</si>
  <si>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</si>
  <si>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</si>
  <si>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</si>
  <si>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</si>
  <si>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</si>
  <si>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</si>
  <si>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</si>
  <si>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</si>
  <si>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</si>
  <si>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</si>
  <si>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</si>
  <si>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</si>
  <si>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</si>
  <si>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</si>
  <si>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</si>
  <si>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</si>
  <si>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</si>
  <si>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</si>
  <si>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</si>
  <si>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</si>
  <si>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</si>
  <si>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</si>
  <si>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</si>
  <si>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</si>
  <si>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</si>
  <si>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</si>
  <si>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</si>
  <si>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</si>
  <si>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</si>
  <si>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</si>
  <si>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</si>
  <si>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</si>
  <si>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</si>
  <si>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</si>
  <si>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</si>
  <si>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</si>
  <si>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</si>
  <si>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Гуляш куриный с макаронамии подливой</t>
  </si>
  <si>
    <t>куриное филе</t>
  </si>
  <si>
    <t>макароны</t>
  </si>
  <si>
    <t>Меню-требование на выдачу продуктов питания №13</t>
  </si>
  <si>
    <r>
      <t xml:space="preserve">на 19 ноября    2024г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</si>
</sst>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54927</xdr:rowOff>
    </xdr:to>
    <xdr:pic>
      <xdr:nvPicPr>
        <xdr:cNvPr id="7" name="Рисунок 6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7.25" customHeight="1">
      <c r="A1" s="6"/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15</v>
      </c>
      <c r="B5" s="139"/>
      <c r="C5" s="140"/>
      <c r="D5" s="138" t="s">
        <v>16</v>
      </c>
      <c r="E5" s="139"/>
      <c r="F5" s="140"/>
      <c r="G5" s="130" t="s">
        <v>14</v>
      </c>
      <c r="H5" s="130"/>
      <c r="I5" s="130"/>
      <c r="J5" s="130" t="s">
        <v>20</v>
      </c>
      <c r="K5" s="130"/>
      <c r="L5" s="130" t="s">
        <v>19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1" t="s">
        <v>18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156</v>
      </c>
      <c r="B8" s="128">
        <f>A8*D8</f>
        <v>8580</v>
      </c>
      <c r="C8" s="129"/>
      <c r="D8" s="167">
        <v>55</v>
      </c>
      <c r="E8" s="168"/>
      <c r="F8" s="169"/>
      <c r="G8" s="171">
        <v>105</v>
      </c>
      <c r="H8" s="171"/>
      <c r="I8" s="171"/>
      <c r="J8" s="144">
        <v>55.4</v>
      </c>
      <c r="K8" s="144"/>
      <c r="L8" s="144">
        <f>G8*J8</f>
        <v>5817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5</v>
      </c>
      <c r="H9" s="170"/>
      <c r="I9" s="170"/>
      <c r="J9" s="144">
        <v>55.4</v>
      </c>
      <c r="K9" s="144"/>
      <c r="L9" s="144">
        <f>SUM(L8)</f>
        <v>5817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2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21</v>
      </c>
      <c r="E11" s="133"/>
      <c r="F11" s="133"/>
      <c r="G11" s="133"/>
      <c r="H11" s="133"/>
      <c r="I11" s="134"/>
      <c r="J11" s="148" t="s">
        <v>1</v>
      </c>
      <c r="K11" s="148"/>
      <c r="L11" s="148"/>
      <c r="M11" s="148"/>
      <c r="N11" s="148"/>
      <c r="O11" s="148"/>
      <c r="P11" s="156" t="s">
        <v>2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53</v>
      </c>
      <c r="E13" s="112" t="s">
        <v>59</v>
      </c>
      <c r="F13" s="113"/>
      <c r="G13" s="112" t="s">
        <v>49</v>
      </c>
      <c r="H13" s="113"/>
      <c r="I13" s="107"/>
      <c r="J13" s="107"/>
      <c r="K13" s="107" t="s">
        <v>57</v>
      </c>
      <c r="L13" s="107" t="s">
        <v>60</v>
      </c>
      <c r="M13" s="107" t="s">
        <v>35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105</v>
      </c>
      <c r="E17" s="120">
        <f t="shared" ref="E17:G17" si="0">$D$17</f>
        <v>105</v>
      </c>
      <c r="F17" s="121"/>
      <c r="G17" s="120">
        <f t="shared" si="0"/>
        <v>105</v>
      </c>
      <c r="H17" s="121"/>
      <c r="I17" s="25"/>
      <c r="J17" s="24"/>
      <c r="K17" s="24">
        <f t="shared" ref="K17:Q17" si="1">$D$17</f>
        <v>105</v>
      </c>
      <c r="L17" s="24">
        <f t="shared" si="1"/>
        <v>105</v>
      </c>
      <c r="M17" s="24">
        <f t="shared" si="1"/>
        <v>105</v>
      </c>
      <c r="N17" s="24">
        <f t="shared" si="1"/>
        <v>105</v>
      </c>
      <c r="O17" s="24">
        <f t="shared" si="1"/>
        <v>105</v>
      </c>
      <c r="P17" s="24">
        <f t="shared" si="1"/>
        <v>105</v>
      </c>
      <c r="Q17" s="24">
        <f t="shared" si="1"/>
        <v>105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0.02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0.02</v>
      </c>
      <c r="T19" s="76"/>
      <c r="U19" s="76"/>
      <c r="V19" s="76"/>
      <c r="W19" s="77"/>
      <c r="X19" s="33">
        <f>S19*D17</f>
        <v>2.1</v>
      </c>
      <c r="Y19" s="54">
        <f>B19*X19</f>
        <v>115.5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10</v>
      </c>
      <c r="D20" s="40">
        <v>0.05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2">R20+Q20+P20+O20+N20+M20+L20+K20+J20+I20+G20+E20+D20</f>
        <v>6.0000000000000005E-2</v>
      </c>
      <c r="T20" s="76"/>
      <c r="U20" s="76"/>
      <c r="V20" s="76"/>
      <c r="W20" s="77"/>
      <c r="X20" s="21">
        <f>S20*D17</f>
        <v>6.3000000000000007</v>
      </c>
      <c r="Y20" s="73">
        <f t="shared" ref="Y20:Y39" si="3">B20*X20</f>
        <v>472.50000000000006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5">
        <f t="shared" si="2"/>
        <v>0.04</v>
      </c>
      <c r="T21" s="76"/>
      <c r="U21" s="76"/>
      <c r="V21" s="76"/>
      <c r="W21" s="77"/>
      <c r="X21" s="21">
        <f>S21*D17</f>
        <v>4.2</v>
      </c>
      <c r="Y21" s="73">
        <f t="shared" si="3"/>
        <v>302.40000000000003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78">
        <v>2.0000000000000001E-4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1.4999999999999999E-4</v>
      </c>
      <c r="R22" s="30"/>
      <c r="S22" s="75">
        <f t="shared" si="2"/>
        <v>3.5E-4</v>
      </c>
      <c r="T22" s="76"/>
      <c r="U22" s="76"/>
      <c r="V22" s="76"/>
      <c r="W22" s="77"/>
      <c r="X22" s="21">
        <f>S22*D17</f>
        <v>3.6749999999999998E-2</v>
      </c>
      <c r="Y22" s="73">
        <f t="shared" si="3"/>
        <v>27.5625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2"/>
        <v>0.08</v>
      </c>
      <c r="T23" s="76"/>
      <c r="U23" s="76"/>
      <c r="V23" s="76"/>
      <c r="W23" s="77"/>
      <c r="X23" s="21">
        <f>S23*D17</f>
        <v>8.4</v>
      </c>
      <c r="Y23" s="73">
        <f t="shared" si="3"/>
        <v>386.40000000000003</v>
      </c>
      <c r="Z23" s="1"/>
      <c r="AA23" s="1"/>
    </row>
    <row r="24" spans="1:27" ht="12.75" customHeight="1">
      <c r="A24" s="20" t="s">
        <v>31</v>
      </c>
      <c r="B24" s="11">
        <v>48</v>
      </c>
      <c r="C24" s="53" t="s">
        <v>10</v>
      </c>
      <c r="D24" s="30"/>
      <c r="E24" s="49"/>
      <c r="F24" s="50"/>
      <c r="G24" s="51"/>
      <c r="H24" s="52"/>
      <c r="I24" s="29"/>
      <c r="J24" s="28"/>
      <c r="K24" s="40">
        <v>0.06</v>
      </c>
      <c r="L24" s="30"/>
      <c r="M24" s="30"/>
      <c r="N24" s="30"/>
      <c r="O24" s="30"/>
      <c r="P24" s="30"/>
      <c r="Q24" s="30"/>
      <c r="R24" s="30"/>
      <c r="S24" s="75">
        <f t="shared" si="2"/>
        <v>0.06</v>
      </c>
      <c r="T24" s="76"/>
      <c r="U24" s="76"/>
      <c r="V24" s="76"/>
      <c r="W24" s="77"/>
      <c r="X24" s="55">
        <f>S24*D17</f>
        <v>6.3</v>
      </c>
      <c r="Y24" s="73">
        <f t="shared" si="3"/>
        <v>302.39999999999998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78"/>
      <c r="F25" s="79"/>
      <c r="G25" s="124"/>
      <c r="H25" s="125"/>
      <c r="I25" s="29"/>
      <c r="J25" s="28"/>
      <c r="K25" s="30">
        <v>5.0000000000000001E-3</v>
      </c>
      <c r="L25" s="40">
        <v>5.0000000000000001E-3</v>
      </c>
      <c r="M25" s="30"/>
      <c r="N25" s="30"/>
      <c r="O25" s="30"/>
      <c r="P25" s="30"/>
      <c r="Q25" s="30"/>
      <c r="R25" s="30"/>
      <c r="S25" s="75">
        <f t="shared" si="2"/>
        <v>0.01</v>
      </c>
      <c r="T25" s="76"/>
      <c r="U25" s="76"/>
      <c r="V25" s="76"/>
      <c r="W25" s="77"/>
      <c r="X25" s="21">
        <f>S25*D17</f>
        <v>1.05</v>
      </c>
      <c r="Y25" s="73">
        <f t="shared" si="3"/>
        <v>42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2"/>
        <v>0.01</v>
      </c>
      <c r="T26" s="76"/>
      <c r="U26" s="76"/>
      <c r="V26" s="76"/>
      <c r="W26" s="77"/>
      <c r="X26" s="21">
        <f>S26*D17</f>
        <v>1.05</v>
      </c>
      <c r="Y26" s="73">
        <f t="shared" si="3"/>
        <v>47.25</v>
      </c>
      <c r="Z26" s="1"/>
      <c r="AA26" s="1"/>
    </row>
    <row r="27" spans="1:27" ht="12.75" customHeight="1">
      <c r="A27" s="20" t="s">
        <v>40</v>
      </c>
      <c r="B27" s="11">
        <v>135</v>
      </c>
      <c r="C27" s="7" t="s">
        <v>10</v>
      </c>
      <c r="D27" s="30"/>
      <c r="E27" s="78"/>
      <c r="F27" s="79"/>
      <c r="G27" s="124"/>
      <c r="H27" s="125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>
        <v>3.0000000000000001E-3</v>
      </c>
      <c r="Q27" s="30"/>
      <c r="R27" s="30"/>
      <c r="S27" s="75">
        <f t="shared" si="2"/>
        <v>1.3000000000000001E-2</v>
      </c>
      <c r="T27" s="76"/>
      <c r="U27" s="76"/>
      <c r="V27" s="76"/>
      <c r="W27" s="77"/>
      <c r="X27" s="21">
        <f>S27*D17</f>
        <v>1.3650000000000002</v>
      </c>
      <c r="Y27" s="73">
        <f t="shared" si="3"/>
        <v>184.27500000000003</v>
      </c>
      <c r="Z27" s="1"/>
      <c r="AA27" s="1"/>
    </row>
    <row r="28" spans="1:27" ht="12.75" customHeight="1">
      <c r="A28" s="20" t="s">
        <v>41</v>
      </c>
      <c r="B28" s="11">
        <v>200</v>
      </c>
      <c r="C28" s="7" t="s">
        <v>10</v>
      </c>
      <c r="D28" s="30"/>
      <c r="E28" s="78"/>
      <c r="F28" s="79"/>
      <c r="G28" s="124"/>
      <c r="H28" s="125"/>
      <c r="I28" s="29"/>
      <c r="J28" s="32"/>
      <c r="K28" s="30">
        <v>4.0000000000000001E-3</v>
      </c>
      <c r="L28" s="30"/>
      <c r="M28" s="30"/>
      <c r="N28" s="30"/>
      <c r="O28" s="30"/>
      <c r="P28" s="30"/>
      <c r="Q28" s="30"/>
      <c r="R28" s="30"/>
      <c r="S28" s="75">
        <f t="shared" si="2"/>
        <v>4.0000000000000001E-3</v>
      </c>
      <c r="T28" s="76"/>
      <c r="U28" s="76"/>
      <c r="V28" s="76"/>
      <c r="W28" s="77"/>
      <c r="X28" s="21">
        <f>S28*D17</f>
        <v>0.42</v>
      </c>
      <c r="Y28" s="73">
        <f t="shared" si="3"/>
        <v>84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/>
      <c r="M29" s="30"/>
      <c r="N29" s="30"/>
      <c r="O29" s="30"/>
      <c r="P29" s="30"/>
      <c r="Q29" s="30"/>
      <c r="R29" s="30"/>
      <c r="S29" s="75">
        <f t="shared" si="2"/>
        <v>3.0000000000000001E-3</v>
      </c>
      <c r="T29" s="76"/>
      <c r="U29" s="76"/>
      <c r="V29" s="76"/>
      <c r="W29" s="77"/>
      <c r="X29" s="21">
        <f>S29*D17</f>
        <v>0.315</v>
      </c>
      <c r="Y29" s="73">
        <f t="shared" si="3"/>
        <v>87.570000000000007</v>
      </c>
      <c r="Z29" s="1"/>
      <c r="AA29" s="1"/>
    </row>
    <row r="30" spans="1:27" ht="12.75" customHeight="1">
      <c r="A30" s="20" t="s">
        <v>62</v>
      </c>
      <c r="B30" s="11">
        <v>38</v>
      </c>
      <c r="C30" s="7" t="s">
        <v>10</v>
      </c>
      <c r="D30" s="30"/>
      <c r="E30" s="126"/>
      <c r="F30" s="127"/>
      <c r="G30" s="172"/>
      <c r="H30" s="173"/>
      <c r="I30" s="29"/>
      <c r="J30" s="28"/>
      <c r="K30" s="40"/>
      <c r="L30" s="31">
        <v>0.04</v>
      </c>
      <c r="M30" s="42"/>
      <c r="N30" s="31"/>
      <c r="O30" s="30"/>
      <c r="P30" s="30"/>
      <c r="Q30" s="30"/>
      <c r="R30" s="30"/>
      <c r="S30" s="75">
        <f t="shared" si="2"/>
        <v>0.04</v>
      </c>
      <c r="T30" s="76"/>
      <c r="U30" s="76"/>
      <c r="V30" s="76"/>
      <c r="W30" s="77"/>
      <c r="X30" s="33">
        <f>S30*D17</f>
        <v>4.2</v>
      </c>
      <c r="Y30" s="73">
        <f t="shared" si="3"/>
        <v>159.6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78"/>
      <c r="F31" s="79"/>
      <c r="G31" s="124"/>
      <c r="H31" s="125"/>
      <c r="I31" s="46"/>
      <c r="J31" s="28"/>
      <c r="K31" s="31">
        <v>3.2580999999999999E-2</v>
      </c>
      <c r="L31" s="31"/>
      <c r="M31" s="30"/>
      <c r="N31" s="30"/>
      <c r="O31" s="30"/>
      <c r="P31" s="30"/>
      <c r="Q31" s="30"/>
      <c r="R31" s="30"/>
      <c r="S31" s="75">
        <f t="shared" si="2"/>
        <v>3.2580999999999999E-2</v>
      </c>
      <c r="T31" s="76"/>
      <c r="U31" s="76"/>
      <c r="V31" s="76"/>
      <c r="W31" s="77"/>
      <c r="X31" s="21">
        <f>S31*D17</f>
        <v>3.4210050000000001</v>
      </c>
      <c r="Y31" s="73">
        <f t="shared" si="3"/>
        <v>171.05025000000001</v>
      </c>
      <c r="Z31" s="1"/>
      <c r="AA31" s="1"/>
    </row>
    <row r="32" spans="1:27" ht="12.75" customHeight="1">
      <c r="A32" s="20" t="s">
        <v>61</v>
      </c>
      <c r="B32" s="11">
        <v>420</v>
      </c>
      <c r="C32" s="60" t="s">
        <v>10</v>
      </c>
      <c r="D32" s="30"/>
      <c r="E32" s="78"/>
      <c r="F32" s="79"/>
      <c r="G32" s="124"/>
      <c r="H32" s="151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2"/>
        <v>5.5E-2</v>
      </c>
      <c r="T32" s="76"/>
      <c r="U32" s="76"/>
      <c r="V32" s="76"/>
      <c r="W32" s="77"/>
      <c r="X32" s="33">
        <f>S32*D17</f>
        <v>5.7750000000000004</v>
      </c>
      <c r="Y32" s="73">
        <f t="shared" si="3"/>
        <v>2425.5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2"/>
        <v>5.0000000000000001E-3</v>
      </c>
      <c r="T33" s="76"/>
      <c r="U33" s="76"/>
      <c r="V33" s="76"/>
      <c r="W33" s="77"/>
      <c r="X33" s="21">
        <f>S33*D17</f>
        <v>0.52500000000000002</v>
      </c>
      <c r="Y33" s="73">
        <f t="shared" si="3"/>
        <v>70.875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2"/>
        <v>0.1</v>
      </c>
      <c r="T34" s="76"/>
      <c r="U34" s="76"/>
      <c r="V34" s="76"/>
      <c r="W34" s="77"/>
      <c r="X34" s="21">
        <f>S34*D17</f>
        <v>10.5</v>
      </c>
      <c r="Y34" s="73">
        <f t="shared" si="3"/>
        <v>105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0.03</v>
      </c>
      <c r="Q35" s="28"/>
      <c r="R35" s="28"/>
      <c r="S35" s="75">
        <f t="shared" si="2"/>
        <v>0.03</v>
      </c>
      <c r="T35" s="76"/>
      <c r="U35" s="76"/>
      <c r="V35" s="76"/>
      <c r="W35" s="77"/>
      <c r="X35" s="55">
        <f>S35*D17</f>
        <v>3.15</v>
      </c>
      <c r="Y35" s="73">
        <f t="shared" si="3"/>
        <v>110.25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2"/>
        <v>0</v>
      </c>
      <c r="T36" s="76"/>
      <c r="U36" s="76"/>
      <c r="V36" s="76"/>
      <c r="W36" s="77"/>
      <c r="X36" s="55">
        <f>S36*D17</f>
        <v>0</v>
      </c>
      <c r="Y36" s="73">
        <f t="shared" si="3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1.5E-3</v>
      </c>
      <c r="R37" s="28"/>
      <c r="S37" s="87">
        <f t="shared" si="2"/>
        <v>1.5E-3</v>
      </c>
      <c r="T37" s="88"/>
      <c r="U37" s="88"/>
      <c r="V37" s="88"/>
      <c r="W37" s="89"/>
      <c r="X37" s="33">
        <f>S37*D17</f>
        <v>0.1575</v>
      </c>
      <c r="Y37" s="73">
        <f t="shared" si="3"/>
        <v>78.75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>
        <v>8.0000000000000004E-4</v>
      </c>
      <c r="Q38" s="30"/>
      <c r="R38" s="30"/>
      <c r="S38" s="75">
        <f t="shared" si="2"/>
        <v>5.8000000000000005E-3</v>
      </c>
      <c r="T38" s="76"/>
      <c r="U38" s="76"/>
      <c r="V38" s="76"/>
      <c r="W38" s="77"/>
      <c r="X38" s="21">
        <f>D17*S38</f>
        <v>0.6090000000000001</v>
      </c>
      <c r="Y38" s="73">
        <f t="shared" si="3"/>
        <v>636.40500000000009</v>
      </c>
      <c r="Z38" s="1"/>
      <c r="AA38" s="1"/>
    </row>
    <row r="39" spans="1:27" ht="12.75" customHeight="1">
      <c r="A39" s="20" t="s">
        <v>47</v>
      </c>
      <c r="B39" s="11">
        <v>18</v>
      </c>
      <c r="C39" s="65" t="s">
        <v>10</v>
      </c>
      <c r="D39" s="31">
        <v>4.0800000000000003E-3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2"/>
        <v>4.0800000000000003E-3</v>
      </c>
      <c r="T39" s="76"/>
      <c r="U39" s="76"/>
      <c r="V39" s="76"/>
      <c r="W39" s="77"/>
      <c r="X39" s="55">
        <f>S39*D17</f>
        <v>0.4284</v>
      </c>
      <c r="Y39" s="73">
        <f t="shared" si="3"/>
        <v>7.7111999999999998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5816.9989500000001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2024-11-19T06:26:08Z</cp:lastPrinted>
  <dcterms:created xsi:type="dcterms:W3CDTF">1998-12-08T10:37:05Z</dcterms:created>
  <dcterms:modified xsi:type="dcterms:W3CDTF">2024-11-19T06:29:00Z</dcterms:modified>
</cp:coreProperties>
</file>