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<sst xmlns="http://schemas.openxmlformats.org/spreadsheetml/2006/main" count="87" uniqueCount="66">
  <si>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</si>
  <si>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</si>
  <si>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</si>
  <si>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</si>
  <si>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</si>
  <si>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</si>
  <si>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</si>
  <si>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</si>
  <si>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</si>
  <si>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</si>
  <si>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</si>
  <si>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</si>
  <si>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</si>
  <si>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</si>
  <si>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</si>
  <si>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</si>
  <si>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</si>
  <si>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</si>
  <si>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</si>
  <si>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</si>
  <si>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</si>
  <si>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</si>
  <si>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</si>
  <si>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</si>
  <si>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</si>
  <si>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</si>
  <si>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</si>
  <si>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</si>
  <si>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</si>
  <si>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</si>
  <si>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</si>
  <si>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</si>
  <si>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</si>
  <si>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</si>
  <si>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</si>
  <si>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</si>
  <si>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</si>
  <si>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</si>
  <si>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</si>
  <si>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</si>
  <si>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</si>
  <si>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</si>
  <si>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</si>
  <si>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</si>
  <si>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</si>
  <si>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</si>
  <si>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</si>
  <si>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</si>
  <si>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</si>
  <si>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</si>
  <si>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</si>
  <si>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</si>
  <si>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</si>
  <si>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</si>
  <si>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</si>
  <si>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</si>
  <si>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</si>
  <si>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</si>
  <si>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</si>
  <si>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</si>
  <si>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</si>
  <si>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</si>
  <si>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</si>
  <si>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</si>
  <si>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№01</t>
  </si>
  <si>
    <r>
      <t xml:space="preserve">на 02 декабря     2024г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</si>
</sst>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2.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15</v>
      </c>
      <c r="B5" s="77"/>
      <c r="C5" s="78"/>
      <c r="D5" s="76" t="s">
        <v>16</v>
      </c>
      <c r="E5" s="77"/>
      <c r="F5" s="78"/>
      <c r="G5" s="110" t="s">
        <v>14</v>
      </c>
      <c r="H5" s="110"/>
      <c r="I5" s="110"/>
      <c r="J5" s="110" t="s">
        <v>20</v>
      </c>
      <c r="K5" s="110"/>
      <c r="L5" s="110" t="s">
        <v>19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1" t="s">
        <v>18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156</v>
      </c>
      <c r="B8" s="120">
        <f>A8*D8</f>
        <v>8580</v>
      </c>
      <c r="C8" s="121"/>
      <c r="D8" s="93">
        <v>55</v>
      </c>
      <c r="E8" s="94"/>
      <c r="F8" s="95"/>
      <c r="G8" s="97">
        <v>100</v>
      </c>
      <c r="H8" s="97"/>
      <c r="I8" s="97"/>
      <c r="J8" s="98">
        <v>60</v>
      </c>
      <c r="K8" s="98"/>
      <c r="L8" s="98">
        <f>G8*J8</f>
        <v>6000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5</v>
      </c>
      <c r="H9" s="96"/>
      <c r="I9" s="96"/>
      <c r="J9" s="98">
        <v>60</v>
      </c>
      <c r="K9" s="98"/>
      <c r="L9" s="98">
        <f>SUM(L8)</f>
        <v>6000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7</v>
      </c>
      <c r="B10" s="137"/>
      <c r="C10" s="140" t="s">
        <v>22</v>
      </c>
      <c r="D10" s="123" t="s">
        <v>6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12</v>
      </c>
      <c r="T10" s="151"/>
      <c r="U10" s="151"/>
      <c r="V10" s="152"/>
      <c r="W10" s="7"/>
      <c r="X10" s="140" t="s">
        <v>11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21</v>
      </c>
      <c r="E11" s="126"/>
      <c r="F11" s="126"/>
      <c r="G11" s="126"/>
      <c r="H11" s="126"/>
      <c r="I11" s="127"/>
      <c r="J11" s="112" t="s">
        <v>1</v>
      </c>
      <c r="K11" s="112"/>
      <c r="L11" s="112"/>
      <c r="M11" s="112"/>
      <c r="N11" s="112"/>
      <c r="O11" s="112"/>
      <c r="P11" s="111" t="s">
        <v>2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56</v>
      </c>
      <c r="H13" s="100"/>
      <c r="I13" s="73"/>
      <c r="J13" s="73" t="s">
        <v>61</v>
      </c>
      <c r="K13" s="73" t="s">
        <v>62</v>
      </c>
      <c r="L13" s="73" t="s">
        <v>44</v>
      </c>
      <c r="M13" s="73" t="s">
        <v>35</v>
      </c>
      <c r="N13" s="73"/>
      <c r="O13" s="73"/>
      <c r="P13" s="73" t="s">
        <v>50</v>
      </c>
      <c r="Q13" s="73" t="s">
        <v>51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100</v>
      </c>
      <c r="E17" s="134">
        <v>100</v>
      </c>
      <c r="F17" s="135"/>
      <c r="G17" s="134">
        <v>100</v>
      </c>
      <c r="H17" s="135"/>
      <c r="I17" s="25"/>
      <c r="J17" s="24">
        <v>100</v>
      </c>
      <c r="K17" s="24">
        <v>100</v>
      </c>
      <c r="L17" s="24">
        <v>100</v>
      </c>
      <c r="M17" s="24">
        <v>100</v>
      </c>
      <c r="N17" s="24"/>
      <c r="O17" s="24"/>
      <c r="P17" s="24">
        <v>100</v>
      </c>
      <c r="Q17" s="24">
        <v>100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4">
        <v>200</v>
      </c>
      <c r="F18" s="135"/>
      <c r="G18" s="138" t="s">
        <v>49</v>
      </c>
      <c r="H18" s="139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2.5000000000000001E-2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2.5000000000000001E-2</v>
      </c>
      <c r="T19" s="89"/>
      <c r="U19" s="89"/>
      <c r="V19" s="89"/>
      <c r="W19" s="90"/>
      <c r="X19" s="33">
        <f>S19*D17</f>
        <v>2.5</v>
      </c>
      <c r="Y19" s="61">
        <f>B19*X19</f>
        <v>125</v>
      </c>
      <c r="Z19" s="1"/>
      <c r="AA19" s="1"/>
    </row>
    <row r="20" spans="1:27" ht="12.75" customHeight="1">
      <c r="A20" s="20" t="s">
        <v>30</v>
      </c>
      <c r="B20" s="11">
        <v>75</v>
      </c>
      <c r="C20" s="7" t="s">
        <v>10</v>
      </c>
      <c r="D20" s="40">
        <v>5.5E-2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6.5000000000000002E-2</v>
      </c>
      <c r="T20" s="89"/>
      <c r="U20" s="89"/>
      <c r="V20" s="89"/>
      <c r="W20" s="90"/>
      <c r="X20" s="21">
        <f>S20*D17</f>
        <v>6.5</v>
      </c>
      <c r="Y20" s="70">
        <f t="shared" ref="Y20:Y39" si="1">B20*X20</f>
        <v>487.5</v>
      </c>
      <c r="Z20" s="1"/>
      <c r="AA20" s="1"/>
    </row>
    <row r="21" spans="1:27" ht="12.75" customHeight="1">
      <c r="A21" s="20" t="s">
        <v>39</v>
      </c>
      <c r="B21" s="11">
        <v>72</v>
      </c>
      <c r="C21" s="49" t="s">
        <v>10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1.4999999999999999E-2</v>
      </c>
      <c r="Q21" s="31">
        <v>0.01</v>
      </c>
      <c r="R21" s="30"/>
      <c r="S21" s="88">
        <f t="shared" si="0"/>
        <v>0.05</v>
      </c>
      <c r="T21" s="89"/>
      <c r="U21" s="89"/>
      <c r="V21" s="89"/>
      <c r="W21" s="90"/>
      <c r="X21" s="21">
        <f>S21*D17</f>
        <v>5</v>
      </c>
      <c r="Y21" s="70">
        <f t="shared" si="1"/>
        <v>360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5">
        <v>2.0000000000000001E-4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2.0000000000000001E-4</v>
      </c>
      <c r="R22" s="30"/>
      <c r="S22" s="88">
        <f t="shared" si="0"/>
        <v>4.0000000000000002E-4</v>
      </c>
      <c r="T22" s="89"/>
      <c r="U22" s="89"/>
      <c r="V22" s="89"/>
      <c r="W22" s="90"/>
      <c r="X22" s="21">
        <f>S22*D17</f>
        <v>0.04</v>
      </c>
      <c r="Y22" s="70">
        <f t="shared" si="1"/>
        <v>30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3</v>
      </c>
      <c r="Y23" s="70">
        <f t="shared" si="1"/>
        <v>150</v>
      </c>
      <c r="Z23" s="1"/>
      <c r="AA23" s="1"/>
    </row>
    <row r="24" spans="1:27" ht="12.75" customHeight="1">
      <c r="A24" s="20" t="s">
        <v>29</v>
      </c>
      <c r="B24" s="11">
        <v>46</v>
      </c>
      <c r="C24" s="7" t="s">
        <v>10</v>
      </c>
      <c r="D24" s="30"/>
      <c r="E24" s="115"/>
      <c r="F24" s="116"/>
      <c r="G24" s="117">
        <v>0.03</v>
      </c>
      <c r="H24" s="119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9.5000000000000001E-2</v>
      </c>
      <c r="T24" s="89"/>
      <c r="U24" s="89"/>
      <c r="V24" s="89"/>
      <c r="W24" s="90"/>
      <c r="X24" s="21">
        <f>S24*D17</f>
        <v>9.5</v>
      </c>
      <c r="Y24" s="70">
        <f t="shared" si="1"/>
        <v>437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5.6008000000000004E-3</v>
      </c>
      <c r="L25" s="30"/>
      <c r="M25" s="30"/>
      <c r="N25" s="30"/>
      <c r="O25" s="30"/>
      <c r="P25" s="30"/>
      <c r="Q25" s="30"/>
      <c r="R25" s="30"/>
      <c r="S25" s="88">
        <f t="shared" si="0"/>
        <v>7.6008000000000004E-3</v>
      </c>
      <c r="T25" s="89"/>
      <c r="U25" s="89"/>
      <c r="V25" s="89"/>
      <c r="W25" s="90"/>
      <c r="X25" s="62">
        <f>S25*D17</f>
        <v>0.76008000000000009</v>
      </c>
      <c r="Y25" s="70">
        <f t="shared" si="1"/>
        <v>211.30224000000001</v>
      </c>
      <c r="Z25" s="1"/>
      <c r="AA25" s="1"/>
    </row>
    <row r="26" spans="1:27" ht="12.75" customHeight="1">
      <c r="A26" s="20" t="s">
        <v>59</v>
      </c>
      <c r="B26" s="11">
        <v>38</v>
      </c>
      <c r="C26" s="60" t="s">
        <v>10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2</v>
      </c>
      <c r="Y26" s="70">
        <f t="shared" si="1"/>
        <v>76</v>
      </c>
      <c r="Z26" s="1"/>
      <c r="AA26" s="1"/>
    </row>
    <row r="27" spans="1:27" ht="12.75" customHeight="1">
      <c r="A27" s="20" t="s">
        <v>42</v>
      </c>
      <c r="B27" s="11">
        <v>135</v>
      </c>
      <c r="C27" s="7" t="s">
        <v>10</v>
      </c>
      <c r="D27" s="30"/>
      <c r="E27" s="115"/>
      <c r="F27" s="116"/>
      <c r="G27" s="117"/>
      <c r="H27" s="119"/>
      <c r="I27" s="29"/>
      <c r="J27" s="28">
        <v>1E-3</v>
      </c>
      <c r="K27" s="30">
        <v>2E-3</v>
      </c>
      <c r="L27" s="30"/>
      <c r="M27" s="30"/>
      <c r="N27" s="30"/>
      <c r="O27" s="30"/>
      <c r="P27" s="30">
        <v>3.0000000000000001E-3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0.6</v>
      </c>
      <c r="Y27" s="70">
        <f t="shared" si="1"/>
        <v>81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2E-3</v>
      </c>
      <c r="T28" s="89"/>
      <c r="U28" s="89"/>
      <c r="V28" s="89"/>
      <c r="W28" s="90"/>
      <c r="X28" s="50">
        <f>S28*D17</f>
        <v>0.2</v>
      </c>
      <c r="Y28" s="70">
        <f t="shared" si="1"/>
        <v>8</v>
      </c>
      <c r="Z28" s="1"/>
      <c r="AA28" s="1"/>
    </row>
    <row r="29" spans="1:27" ht="12.75" customHeight="1">
      <c r="A29" s="20" t="s">
        <v>43</v>
      </c>
      <c r="B29" s="11">
        <v>200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0.3</v>
      </c>
      <c r="Y29" s="70">
        <f t="shared" si="1"/>
        <v>60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5"/>
      <c r="F30" s="116"/>
      <c r="G30" s="117"/>
      <c r="H30" s="119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5.0000000000000001E-3</v>
      </c>
      <c r="T30" s="89"/>
      <c r="U30" s="89"/>
      <c r="V30" s="89"/>
      <c r="W30" s="90"/>
      <c r="X30" s="21">
        <f>S30*D17</f>
        <v>0.5</v>
      </c>
      <c r="Y30" s="70">
        <f t="shared" si="1"/>
        <v>22.5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0.05</v>
      </c>
      <c r="Y31" s="70">
        <f t="shared" si="1"/>
        <v>27.5</v>
      </c>
      <c r="Z31" s="1"/>
      <c r="AA31" s="1"/>
    </row>
    <row r="32" spans="1:27" ht="12.75" customHeight="1">
      <c r="A32" s="20" t="s">
        <v>31</v>
      </c>
      <c r="B32" s="11">
        <v>48</v>
      </c>
      <c r="C32" s="7" t="s">
        <v>10</v>
      </c>
      <c r="D32" s="30"/>
      <c r="E32" s="115"/>
      <c r="F32" s="116"/>
      <c r="G32" s="117"/>
      <c r="H32" s="119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0.05</v>
      </c>
      <c r="T32" s="89"/>
      <c r="U32" s="89"/>
      <c r="V32" s="89"/>
      <c r="W32" s="90"/>
      <c r="X32" s="21">
        <f>S32*D17</f>
        <v>5</v>
      </c>
      <c r="Y32" s="70">
        <f t="shared" si="1"/>
        <v>240</v>
      </c>
      <c r="Z32" s="1"/>
      <c r="AA32" s="1"/>
    </row>
    <row r="33" spans="1:27" ht="12.75" customHeight="1">
      <c r="A33" s="20" t="s">
        <v>40</v>
      </c>
      <c r="B33" s="11">
        <v>580</v>
      </c>
      <c r="C33" s="7" t="s">
        <v>10</v>
      </c>
      <c r="D33" s="30"/>
      <c r="E33" s="143"/>
      <c r="F33" s="144"/>
      <c r="G33" s="145"/>
      <c r="H33" s="146"/>
      <c r="I33" s="29"/>
      <c r="J33" s="28"/>
      <c r="K33" s="31">
        <v>0.05</v>
      </c>
      <c r="L33" s="31"/>
      <c r="M33" s="42"/>
      <c r="N33" s="31"/>
      <c r="O33" s="30"/>
      <c r="P33" s="30"/>
      <c r="Q33" s="30"/>
      <c r="R33" s="30"/>
      <c r="S33" s="88">
        <f t="shared" si="0"/>
        <v>0.05</v>
      </c>
      <c r="T33" s="89"/>
      <c r="U33" s="89"/>
      <c r="V33" s="89"/>
      <c r="W33" s="90"/>
      <c r="X33" s="33">
        <f>S33*D17</f>
        <v>5</v>
      </c>
      <c r="Y33" s="70">
        <f t="shared" si="1"/>
        <v>2900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5"/>
      <c r="F34" s="116"/>
      <c r="G34" s="117"/>
      <c r="H34" s="119"/>
      <c r="I34" s="47"/>
      <c r="J34" s="28"/>
      <c r="K34" s="31">
        <v>2E-3</v>
      </c>
      <c r="L34" s="30"/>
      <c r="M34" s="30"/>
      <c r="N34" s="30"/>
      <c r="O34" s="30"/>
      <c r="P34" s="30">
        <v>0.04</v>
      </c>
      <c r="Q34" s="30"/>
      <c r="R34" s="30"/>
      <c r="S34" s="88">
        <f t="shared" si="0"/>
        <v>4.2000000000000003E-2</v>
      </c>
      <c r="T34" s="89"/>
      <c r="U34" s="89"/>
      <c r="V34" s="89"/>
      <c r="W34" s="90"/>
      <c r="X34" s="21">
        <f>S34*D17</f>
        <v>4.2</v>
      </c>
      <c r="Y34" s="70">
        <f t="shared" si="1"/>
        <v>147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5"/>
      <c r="F35" s="116"/>
      <c r="G35" s="117"/>
      <c r="H35" s="118"/>
      <c r="I35" s="29"/>
      <c r="J35" s="28"/>
      <c r="K35" s="45">
        <v>7.0000000000000007E-2</v>
      </c>
      <c r="L35" s="28"/>
      <c r="M35" s="28"/>
      <c r="N35" s="28"/>
      <c r="O35" s="28"/>
      <c r="P35" s="64">
        <v>7.0000000000000007E-2</v>
      </c>
      <c r="Q35" s="28"/>
      <c r="R35" s="28"/>
      <c r="S35" s="88">
        <f t="shared" si="0"/>
        <v>0.14000000000000001</v>
      </c>
      <c r="T35" s="89"/>
      <c r="U35" s="89"/>
      <c r="V35" s="89"/>
      <c r="W35" s="90"/>
      <c r="X35" s="33">
        <f>S35*D17</f>
        <v>14.000000000000002</v>
      </c>
      <c r="Y35" s="70">
        <f t="shared" si="1"/>
        <v>140.00000000000003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8.0000000000000002E-3</v>
      </c>
      <c r="Q36" s="28"/>
      <c r="R36" s="28"/>
      <c r="S36" s="88">
        <f t="shared" si="0"/>
        <v>8.0000000000000002E-3</v>
      </c>
      <c r="T36" s="89"/>
      <c r="U36" s="89"/>
      <c r="V36" s="89"/>
      <c r="W36" s="90"/>
      <c r="X36" s="21">
        <f>S36*D17</f>
        <v>0.8</v>
      </c>
      <c r="Y36" s="70">
        <f t="shared" si="1"/>
        <v>80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5"/>
      <c r="F37" s="116"/>
      <c r="G37" s="117"/>
      <c r="H37" s="119"/>
      <c r="I37" s="48"/>
      <c r="J37" s="28"/>
      <c r="K37" s="45"/>
      <c r="L37" s="45">
        <v>5.0000000000000001E-3</v>
      </c>
      <c r="M37" s="28"/>
      <c r="N37" s="28"/>
      <c r="O37" s="28"/>
      <c r="P37" s="28"/>
      <c r="Q37" s="28"/>
      <c r="R37" s="28"/>
      <c r="S37" s="88">
        <f t="shared" si="0"/>
        <v>5.0000000000000001E-3</v>
      </c>
      <c r="T37" s="89"/>
      <c r="U37" s="89"/>
      <c r="V37" s="89"/>
      <c r="W37" s="90"/>
      <c r="X37" s="21">
        <f>S37*D17</f>
        <v>0.5</v>
      </c>
      <c r="Y37" s="70">
        <f t="shared" si="1"/>
        <v>100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10</v>
      </c>
      <c r="D38" s="30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0.4</v>
      </c>
      <c r="Y38" s="70">
        <f t="shared" si="1"/>
        <v>7.2</v>
      </c>
      <c r="Z38" s="1"/>
      <c r="AA38" s="1"/>
    </row>
    <row r="39" spans="1:27" ht="12.75" customHeight="1">
      <c r="A39" s="20" t="s">
        <v>57</v>
      </c>
      <c r="B39" s="11">
        <v>620</v>
      </c>
      <c r="C39" s="7" t="s">
        <v>10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0.5</v>
      </c>
      <c r="Y39" s="70">
        <f t="shared" si="1"/>
        <v>310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6000.0022399999998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2024-10-07T05:59:04Z</cp:lastPrinted>
  <dcterms:created xsi:type="dcterms:W3CDTF">1998-12-08T10:37:05Z</dcterms:created>
  <dcterms:modified xsi:type="dcterms:W3CDTF">2024-12-02T06:16:36Z</dcterms:modified>
</cp:coreProperties>
</file>