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<sst xmlns="http://schemas.openxmlformats.org/spreadsheetml/2006/main" count="87" uniqueCount="65">
  <si>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</si>
  <si>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</si>
  <si>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</si>
  <si>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</si>
  <si>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</si>
  <si>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</si>
  <si>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</si>
  <si>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</si>
  <si>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</si>
  <si>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</si>
  <si>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</si>
  <si>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</si>
  <si>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</si>
  <si>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</si>
  <si>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</si>
  <si>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</si>
  <si>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</si>
  <si>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</si>
  <si>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</si>
  <si>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</si>
  <si>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</si>
  <si>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</si>
  <si>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</si>
  <si>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</si>
  <si>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</si>
  <si>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</si>
  <si>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</si>
  <si>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</si>
  <si>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</si>
  <si>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</si>
  <si>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</si>
  <si>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</si>
  <si>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</si>
  <si>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</si>
  <si>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</si>
  <si>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</si>
  <si>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</si>
  <si>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</si>
  <si>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</si>
  <si>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</si>
  <si>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</si>
  <si>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</si>
  <si>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</si>
  <si>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</si>
  <si>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</si>
  <si>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</si>
  <si>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</si>
  <si>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</si>
  <si>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лимон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</si>
  <si>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</si>
  <si>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</si>
  <si>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</si>
  <si>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</si>
  <si>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</si>
  <si>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</si>
  <si>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</si>
  <si>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</si>
  <si>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</si>
  <si>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</si>
  <si>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</si>
  <si>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Гуляш куриный с макаронамии подливой</t>
  </si>
  <si>
    <t>куриное филе</t>
  </si>
  <si>
    <t>макароны</t>
  </si>
  <si>
    <t>Меню-требование на выдачу продуктов питания №02</t>
  </si>
  <si>
    <r>
      <t xml:space="preserve">на 03 декабря    2024г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</si>
</sst>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6.25" customHeight="1">
      <c r="A1" s="6"/>
      <c r="B1" s="5"/>
      <c r="C1" s="5"/>
      <c r="D1" s="35"/>
      <c r="E1" s="12"/>
      <c r="F1" s="5"/>
      <c r="G1" s="5"/>
      <c r="H1" s="5"/>
      <c r="I1" s="5" t="s">
        <v>63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64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0" t="s">
        <v>15</v>
      </c>
      <c r="B5" s="91"/>
      <c r="C5" s="92"/>
      <c r="D5" s="90" t="s">
        <v>16</v>
      </c>
      <c r="E5" s="91"/>
      <c r="F5" s="92"/>
      <c r="G5" s="80" t="s">
        <v>14</v>
      </c>
      <c r="H5" s="80"/>
      <c r="I5" s="80"/>
      <c r="J5" s="80" t="s">
        <v>20</v>
      </c>
      <c r="K5" s="80"/>
      <c r="L5" s="80" t="s">
        <v>19</v>
      </c>
      <c r="M5" s="125"/>
      <c r="N5" s="12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4"/>
      <c r="B6" s="135"/>
      <c r="C6" s="136"/>
      <c r="D6" s="93"/>
      <c r="E6" s="94"/>
      <c r="F6" s="95"/>
      <c r="G6" s="125"/>
      <c r="H6" s="125"/>
      <c r="I6" s="125"/>
      <c r="J6" s="80"/>
      <c r="K6" s="80"/>
      <c r="L6" s="125"/>
      <c r="M6" s="125"/>
      <c r="N6" s="125"/>
      <c r="O6" s="5"/>
      <c r="P6" s="2"/>
      <c r="Q6" s="2"/>
      <c r="R6" s="5"/>
      <c r="S6" s="78"/>
      <c r="T6" s="7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4" t="s">
        <v>18</v>
      </c>
      <c r="C7" s="136"/>
      <c r="D7" s="96"/>
      <c r="E7" s="97"/>
      <c r="F7" s="98"/>
      <c r="G7" s="125"/>
      <c r="H7" s="125"/>
      <c r="I7" s="125"/>
      <c r="J7" s="80"/>
      <c r="K7" s="80"/>
      <c r="L7" s="125"/>
      <c r="M7" s="125"/>
      <c r="N7" s="125"/>
      <c r="O7" s="2"/>
      <c r="P7" s="2"/>
      <c r="Q7" s="2"/>
      <c r="R7" s="5"/>
      <c r="S7" s="78"/>
      <c r="T7" s="79"/>
      <c r="U7" s="2"/>
      <c r="V7" s="2"/>
      <c r="W7" s="2"/>
      <c r="X7" s="2"/>
      <c r="Y7" s="2"/>
    </row>
    <row r="8" spans="1:27" ht="12.75" customHeight="1">
      <c r="A8" s="7">
        <v>156</v>
      </c>
      <c r="B8" s="123">
        <f>A8*D8</f>
        <v>8580</v>
      </c>
      <c r="C8" s="124"/>
      <c r="D8" s="104">
        <v>55</v>
      </c>
      <c r="E8" s="105"/>
      <c r="F8" s="106"/>
      <c r="G8" s="108">
        <v>107</v>
      </c>
      <c r="H8" s="108"/>
      <c r="I8" s="108"/>
      <c r="J8" s="109">
        <v>53.31</v>
      </c>
      <c r="K8" s="109"/>
      <c r="L8" s="109">
        <f>G8*J8</f>
        <v>5704.17</v>
      </c>
      <c r="M8" s="109"/>
      <c r="N8" s="10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7" t="s">
        <v>5</v>
      </c>
      <c r="H9" s="107"/>
      <c r="I9" s="107"/>
      <c r="J9" s="109">
        <v>53.31</v>
      </c>
      <c r="K9" s="109"/>
      <c r="L9" s="109">
        <f>SUM(L8)</f>
        <v>5704.17</v>
      </c>
      <c r="M9" s="109"/>
      <c r="N9" s="10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7</v>
      </c>
      <c r="B10" s="143"/>
      <c r="C10" s="146" t="s">
        <v>22</v>
      </c>
      <c r="D10" s="126" t="s">
        <v>6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 t="s">
        <v>12</v>
      </c>
      <c r="T10" s="158"/>
      <c r="U10" s="158"/>
      <c r="V10" s="159"/>
      <c r="W10" s="7"/>
      <c r="X10" s="146" t="s">
        <v>11</v>
      </c>
      <c r="Y10" s="146" t="s">
        <v>27</v>
      </c>
      <c r="Z10" s="1"/>
      <c r="AA10" s="1"/>
    </row>
    <row r="11" spans="1:27" ht="12" customHeight="1">
      <c r="A11" s="92" t="s">
        <v>23</v>
      </c>
      <c r="B11" s="146" t="s">
        <v>34</v>
      </c>
      <c r="C11" s="147"/>
      <c r="D11" s="128" t="s">
        <v>21</v>
      </c>
      <c r="E11" s="129"/>
      <c r="F11" s="129"/>
      <c r="G11" s="129"/>
      <c r="H11" s="129"/>
      <c r="I11" s="130"/>
      <c r="J11" s="82" t="s">
        <v>1</v>
      </c>
      <c r="K11" s="82"/>
      <c r="L11" s="82"/>
      <c r="M11" s="82"/>
      <c r="N11" s="82"/>
      <c r="O11" s="82"/>
      <c r="P11" s="81" t="s">
        <v>2</v>
      </c>
      <c r="Q11" s="82"/>
      <c r="R11" s="82"/>
      <c r="S11" s="160"/>
      <c r="T11" s="161"/>
      <c r="U11" s="161"/>
      <c r="V11" s="162"/>
      <c r="W11" s="15"/>
      <c r="X11" s="166"/>
      <c r="Y11" s="147"/>
      <c r="Z11" s="1"/>
      <c r="AA11" s="1"/>
    </row>
    <row r="12" spans="1:27" ht="8.25" customHeight="1">
      <c r="A12" s="142"/>
      <c r="B12" s="147"/>
      <c r="C12" s="147"/>
      <c r="D12" s="131"/>
      <c r="E12" s="132"/>
      <c r="F12" s="132"/>
      <c r="G12" s="132"/>
      <c r="H12" s="132"/>
      <c r="I12" s="133"/>
      <c r="J12" s="84"/>
      <c r="K12" s="84"/>
      <c r="L12" s="84"/>
      <c r="M12" s="84"/>
      <c r="N12" s="84"/>
      <c r="O12" s="84"/>
      <c r="P12" s="83"/>
      <c r="Q12" s="84"/>
      <c r="R12" s="84"/>
      <c r="S12" s="160"/>
      <c r="T12" s="161"/>
      <c r="U12" s="161"/>
      <c r="V12" s="162"/>
      <c r="W12" s="15"/>
      <c r="X12" s="166"/>
      <c r="Y12" s="147"/>
      <c r="Z12" s="1"/>
      <c r="AA12" s="1"/>
    </row>
    <row r="13" spans="1:27" ht="10.5" customHeight="1">
      <c r="A13" s="142"/>
      <c r="B13" s="147"/>
      <c r="C13" s="147"/>
      <c r="D13" s="139" t="s">
        <v>53</v>
      </c>
      <c r="E13" s="110" t="s">
        <v>59</v>
      </c>
      <c r="F13" s="111"/>
      <c r="G13" s="110" t="s">
        <v>49</v>
      </c>
      <c r="H13" s="111"/>
      <c r="I13" s="87"/>
      <c r="J13" s="87"/>
      <c r="K13" s="87" t="s">
        <v>57</v>
      </c>
      <c r="L13" s="87" t="s">
        <v>60</v>
      </c>
      <c r="M13" s="87" t="s">
        <v>35</v>
      </c>
      <c r="N13" s="87" t="s">
        <v>51</v>
      </c>
      <c r="O13" s="87"/>
      <c r="P13" s="87" t="s">
        <v>50</v>
      </c>
      <c r="Q13" s="87" t="s">
        <v>59</v>
      </c>
      <c r="R13" s="87"/>
      <c r="S13" s="160"/>
      <c r="T13" s="161"/>
      <c r="U13" s="161"/>
      <c r="V13" s="162"/>
      <c r="W13" s="15"/>
      <c r="X13" s="166"/>
      <c r="Y13" s="147"/>
      <c r="Z13" s="1"/>
      <c r="AA13" s="1"/>
    </row>
    <row r="14" spans="1:27" ht="10.5" customHeight="1">
      <c r="A14" s="142"/>
      <c r="B14" s="147"/>
      <c r="C14" s="147"/>
      <c r="D14" s="140"/>
      <c r="E14" s="112"/>
      <c r="F14" s="113"/>
      <c r="G14" s="112"/>
      <c r="H14" s="113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160"/>
      <c r="T14" s="161"/>
      <c r="U14" s="161"/>
      <c r="V14" s="162"/>
      <c r="W14" s="15"/>
      <c r="X14" s="166"/>
      <c r="Y14" s="147"/>
      <c r="Z14" s="1"/>
      <c r="AA14" s="1"/>
    </row>
    <row r="15" spans="1:27" ht="36" customHeight="1">
      <c r="A15" s="136"/>
      <c r="B15" s="148"/>
      <c r="C15" s="148"/>
      <c r="D15" s="141"/>
      <c r="E15" s="114"/>
      <c r="F15" s="115"/>
      <c r="G15" s="114"/>
      <c r="H15" s="115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163"/>
      <c r="T15" s="164"/>
      <c r="U15" s="164"/>
      <c r="V15" s="165"/>
      <c r="W15" s="15"/>
      <c r="X15" s="167"/>
      <c r="Y15" s="148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2">
        <v>5</v>
      </c>
      <c r="F16" s="103"/>
      <c r="G16" s="99">
        <v>6</v>
      </c>
      <c r="H16" s="101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9">
        <v>17</v>
      </c>
      <c r="T16" s="100"/>
      <c r="U16" s="100"/>
      <c r="V16" s="100"/>
      <c r="W16" s="101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107</v>
      </c>
      <c r="E17" s="137">
        <v>107</v>
      </c>
      <c r="F17" s="138"/>
      <c r="G17" s="137">
        <v>107</v>
      </c>
      <c r="H17" s="138"/>
      <c r="I17" s="25"/>
      <c r="J17" s="24"/>
      <c r="K17" s="24">
        <v>107</v>
      </c>
      <c r="L17" s="24">
        <v>107</v>
      </c>
      <c r="M17" s="24">
        <v>107</v>
      </c>
      <c r="N17" s="24">
        <v>107</v>
      </c>
      <c r="O17" s="24"/>
      <c r="P17" s="24">
        <v>107</v>
      </c>
      <c r="Q17" s="24">
        <v>107</v>
      </c>
      <c r="R17" s="24"/>
      <c r="S17" s="168"/>
      <c r="T17" s="169"/>
      <c r="U17" s="169"/>
      <c r="V17" s="169"/>
      <c r="W17" s="170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7">
        <v>200</v>
      </c>
      <c r="F18" s="138"/>
      <c r="G18" s="144" t="s">
        <v>44</v>
      </c>
      <c r="H18" s="145"/>
      <c r="I18" s="25"/>
      <c r="J18" s="26"/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1"/>
      <c r="T18" s="172"/>
      <c r="U18" s="172"/>
      <c r="V18" s="172"/>
      <c r="W18" s="173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10</v>
      </c>
      <c r="D19" s="31">
        <v>0.02</v>
      </c>
      <c r="E19" s="85"/>
      <c r="F19" s="86"/>
      <c r="G19" s="118"/>
      <c r="H19" s="120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0.02</v>
      </c>
      <c r="T19" s="76"/>
      <c r="U19" s="76"/>
      <c r="V19" s="76"/>
      <c r="W19" s="77"/>
      <c r="X19" s="33">
        <f>S19*D17</f>
        <v>2.14</v>
      </c>
      <c r="Y19" s="54">
        <f>B19*X19</f>
        <v>117.7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5.5E-2</v>
      </c>
      <c r="E20" s="85"/>
      <c r="F20" s="86"/>
      <c r="G20" s="118"/>
      <c r="H20" s="120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6.5000000000000002E-2</v>
      </c>
      <c r="T20" s="76"/>
      <c r="U20" s="76"/>
      <c r="V20" s="76"/>
      <c r="W20" s="77"/>
      <c r="X20" s="21">
        <f>S20*D17</f>
        <v>6.9550000000000001</v>
      </c>
      <c r="Y20" s="73">
        <f t="shared" ref="Y20:Y39" si="1">B20*X20</f>
        <v>591.17499999999995</v>
      </c>
      <c r="Z20" s="1"/>
      <c r="AA20" s="1"/>
    </row>
    <row r="21" spans="1:27" ht="12.75" customHeight="1">
      <c r="A21" s="20" t="s">
        <v>38</v>
      </c>
      <c r="B21" s="11">
        <v>72</v>
      </c>
      <c r="C21" s="48" t="s">
        <v>10</v>
      </c>
      <c r="D21" s="31"/>
      <c r="E21" s="85">
        <v>0.01</v>
      </c>
      <c r="F21" s="86"/>
      <c r="G21" s="118"/>
      <c r="H21" s="120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75">
        <f t="shared" si="0"/>
        <v>0.04</v>
      </c>
      <c r="T21" s="76"/>
      <c r="U21" s="76"/>
      <c r="V21" s="76"/>
      <c r="W21" s="77"/>
      <c r="X21" s="21">
        <f>S21*D17</f>
        <v>4.28</v>
      </c>
      <c r="Y21" s="73">
        <f t="shared" si="1"/>
        <v>308.16000000000003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10</v>
      </c>
      <c r="D22" s="30"/>
      <c r="E22" s="85">
        <v>2.0000000000000001E-4</v>
      </c>
      <c r="F22" s="86"/>
      <c r="G22" s="118"/>
      <c r="H22" s="120"/>
      <c r="I22" s="29"/>
      <c r="J22" s="28"/>
      <c r="K22" s="30"/>
      <c r="L22" s="41"/>
      <c r="M22" s="30"/>
      <c r="N22" s="30"/>
      <c r="O22" s="30"/>
      <c r="P22" s="30"/>
      <c r="Q22" s="30">
        <v>2.9999999999999997E-4</v>
      </c>
      <c r="R22" s="30"/>
      <c r="S22" s="75">
        <f t="shared" si="0"/>
        <v>5.0000000000000001E-4</v>
      </c>
      <c r="T22" s="76"/>
      <c r="U22" s="76"/>
      <c r="V22" s="76"/>
      <c r="W22" s="77"/>
      <c r="X22" s="21">
        <f>S22*D17</f>
        <v>5.3499999999999999E-2</v>
      </c>
      <c r="Y22" s="73">
        <f t="shared" si="1"/>
        <v>40.125</v>
      </c>
      <c r="Z22" s="1"/>
      <c r="AA22" s="1"/>
    </row>
    <row r="23" spans="1:27" ht="12.75" customHeight="1">
      <c r="A23" s="20" t="s">
        <v>29</v>
      </c>
      <c r="B23" s="11">
        <v>46</v>
      </c>
      <c r="C23" s="7" t="s">
        <v>10</v>
      </c>
      <c r="D23" s="30"/>
      <c r="E23" s="85"/>
      <c r="F23" s="86"/>
      <c r="G23" s="118">
        <v>0.03</v>
      </c>
      <c r="H23" s="120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8.56</v>
      </c>
      <c r="Y23" s="73">
        <f t="shared" si="1"/>
        <v>393.76000000000005</v>
      </c>
      <c r="Z23" s="1"/>
      <c r="AA23" s="1"/>
    </row>
    <row r="24" spans="1:27" ht="12.75" customHeight="1">
      <c r="A24" s="20" t="s">
        <v>31</v>
      </c>
      <c r="B24" s="11">
        <v>48</v>
      </c>
      <c r="C24" s="53" t="s">
        <v>10</v>
      </c>
      <c r="D24" s="30"/>
      <c r="E24" s="49"/>
      <c r="F24" s="50"/>
      <c r="G24" s="51"/>
      <c r="H24" s="52"/>
      <c r="I24" s="29"/>
      <c r="J24" s="28"/>
      <c r="K24" s="40">
        <v>0.06</v>
      </c>
      <c r="L24" s="30"/>
      <c r="M24" s="30"/>
      <c r="N24" s="30"/>
      <c r="O24" s="30"/>
      <c r="P24" s="30"/>
      <c r="Q24" s="30"/>
      <c r="R24" s="30"/>
      <c r="S24" s="75">
        <f t="shared" si="0"/>
        <v>0.06</v>
      </c>
      <c r="T24" s="76"/>
      <c r="U24" s="76"/>
      <c r="V24" s="76"/>
      <c r="W24" s="77"/>
      <c r="X24" s="55">
        <f>S24*D17</f>
        <v>6.42</v>
      </c>
      <c r="Y24" s="73">
        <f t="shared" si="1"/>
        <v>308.15999999999997</v>
      </c>
      <c r="Z24" s="1"/>
      <c r="AA24" s="1"/>
    </row>
    <row r="25" spans="1:27" ht="12.75" customHeight="1">
      <c r="A25" s="20" t="s">
        <v>32</v>
      </c>
      <c r="B25" s="11">
        <v>40</v>
      </c>
      <c r="C25" s="7" t="s">
        <v>10</v>
      </c>
      <c r="D25" s="30"/>
      <c r="E25" s="85"/>
      <c r="F25" s="86"/>
      <c r="G25" s="118"/>
      <c r="H25" s="120"/>
      <c r="I25" s="29"/>
      <c r="J25" s="28"/>
      <c r="K25" s="30">
        <v>5.0000000000000001E-3</v>
      </c>
      <c r="L25" s="40">
        <v>4.9119999999999997E-3</v>
      </c>
      <c r="M25" s="30"/>
      <c r="N25" s="30"/>
      <c r="O25" s="30"/>
      <c r="P25" s="30"/>
      <c r="Q25" s="30"/>
      <c r="R25" s="30"/>
      <c r="S25" s="75">
        <f t="shared" si="0"/>
        <v>9.9120000000000007E-3</v>
      </c>
      <c r="T25" s="76"/>
      <c r="U25" s="76"/>
      <c r="V25" s="76"/>
      <c r="W25" s="77"/>
      <c r="X25" s="21">
        <f>S25*D17</f>
        <v>1.060584</v>
      </c>
      <c r="Y25" s="73">
        <f t="shared" si="1"/>
        <v>42.423360000000002</v>
      </c>
      <c r="Z25" s="1"/>
      <c r="AA25" s="1"/>
    </row>
    <row r="26" spans="1:27" ht="12.75" customHeight="1">
      <c r="A26" s="20" t="s">
        <v>37</v>
      </c>
      <c r="B26" s="11">
        <v>45</v>
      </c>
      <c r="C26" s="7" t="s">
        <v>10</v>
      </c>
      <c r="D26" s="30"/>
      <c r="E26" s="85"/>
      <c r="F26" s="86"/>
      <c r="G26" s="118"/>
      <c r="H26" s="120"/>
      <c r="I26" s="29"/>
      <c r="J26" s="28"/>
      <c r="K26" s="30">
        <v>5.0000000000000001E-3</v>
      </c>
      <c r="L26" s="30">
        <v>5.0000000000000001E-3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1.07</v>
      </c>
      <c r="Y26" s="73">
        <f t="shared" si="1"/>
        <v>48.150000000000006</v>
      </c>
      <c r="Z26" s="1"/>
      <c r="AA26" s="1"/>
    </row>
    <row r="27" spans="1:27" ht="12.75" customHeight="1">
      <c r="A27" s="20" t="s">
        <v>40</v>
      </c>
      <c r="B27" s="11">
        <v>135</v>
      </c>
      <c r="C27" s="7" t="s">
        <v>10</v>
      </c>
      <c r="D27" s="30"/>
      <c r="E27" s="85"/>
      <c r="F27" s="86"/>
      <c r="G27" s="118"/>
      <c r="H27" s="120"/>
      <c r="I27" s="29"/>
      <c r="J27" s="28"/>
      <c r="K27" s="30">
        <v>5.0000000000000001E-3</v>
      </c>
      <c r="L27" s="30">
        <v>3.0000000000000001E-3</v>
      </c>
      <c r="M27" s="30"/>
      <c r="N27" s="30"/>
      <c r="O27" s="30"/>
      <c r="P27" s="30">
        <v>3.0000000000000001E-3</v>
      </c>
      <c r="Q27" s="30"/>
      <c r="R27" s="30"/>
      <c r="S27" s="75">
        <f t="shared" si="0"/>
        <v>1.0999999999999999E-2</v>
      </c>
      <c r="T27" s="76"/>
      <c r="U27" s="76"/>
      <c r="V27" s="76"/>
      <c r="W27" s="77"/>
      <c r="X27" s="21">
        <f>S27*D17</f>
        <v>1.1769999999999998</v>
      </c>
      <c r="Y27" s="73">
        <f t="shared" si="1"/>
        <v>158.89499999999998</v>
      </c>
      <c r="Z27" s="1"/>
      <c r="AA27" s="1"/>
    </row>
    <row r="28" spans="1:27" ht="12.75" customHeight="1">
      <c r="A28" s="20" t="s">
        <v>41</v>
      </c>
      <c r="B28" s="11">
        <v>200</v>
      </c>
      <c r="C28" s="7" t="s">
        <v>10</v>
      </c>
      <c r="D28" s="30"/>
      <c r="E28" s="85"/>
      <c r="F28" s="86"/>
      <c r="G28" s="118"/>
      <c r="H28" s="120"/>
      <c r="I28" s="29"/>
      <c r="J28" s="32"/>
      <c r="K28" s="30">
        <v>4.0000000000000001E-3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4.0000000000000001E-3</v>
      </c>
      <c r="T28" s="76"/>
      <c r="U28" s="76"/>
      <c r="V28" s="76"/>
      <c r="W28" s="77"/>
      <c r="X28" s="21">
        <f>S28*D17</f>
        <v>0.42799999999999999</v>
      </c>
      <c r="Y28" s="73">
        <f t="shared" si="1"/>
        <v>85.6</v>
      </c>
      <c r="Z28" s="1"/>
      <c r="AA28" s="1"/>
    </row>
    <row r="29" spans="1:27" ht="12.75" customHeight="1">
      <c r="A29" s="20" t="s">
        <v>46</v>
      </c>
      <c r="B29" s="11">
        <v>278</v>
      </c>
      <c r="C29" s="7" t="s">
        <v>10</v>
      </c>
      <c r="D29" s="30"/>
      <c r="E29" s="85"/>
      <c r="F29" s="86"/>
      <c r="G29" s="118"/>
      <c r="H29" s="120"/>
      <c r="I29" s="29"/>
      <c r="J29" s="28"/>
      <c r="K29" s="30">
        <v>3.0000000000000001E-3</v>
      </c>
      <c r="L29" s="30">
        <v>2E-3</v>
      </c>
      <c r="M29" s="30"/>
      <c r="N29" s="30"/>
      <c r="O29" s="30"/>
      <c r="P29" s="30"/>
      <c r="Q29" s="30"/>
      <c r="R29" s="30"/>
      <c r="S29" s="75">
        <f t="shared" si="0"/>
        <v>5.0000000000000001E-3</v>
      </c>
      <c r="T29" s="76"/>
      <c r="U29" s="76"/>
      <c r="V29" s="76"/>
      <c r="W29" s="77"/>
      <c r="X29" s="21">
        <f>S29*D17</f>
        <v>0.53500000000000003</v>
      </c>
      <c r="Y29" s="73">
        <f t="shared" si="1"/>
        <v>148.73000000000002</v>
      </c>
      <c r="Z29" s="1"/>
      <c r="AA29" s="1"/>
    </row>
    <row r="30" spans="1:27" ht="12.75" customHeight="1">
      <c r="A30" s="20" t="s">
        <v>62</v>
      </c>
      <c r="B30" s="11">
        <v>38</v>
      </c>
      <c r="C30" s="7" t="s">
        <v>10</v>
      </c>
      <c r="D30" s="30"/>
      <c r="E30" s="149"/>
      <c r="F30" s="150"/>
      <c r="G30" s="116"/>
      <c r="H30" s="117"/>
      <c r="I30" s="29"/>
      <c r="J30" s="28"/>
      <c r="K30" s="40"/>
      <c r="L30" s="31">
        <v>0.04</v>
      </c>
      <c r="M30" s="42"/>
      <c r="N30" s="31"/>
      <c r="O30" s="30"/>
      <c r="P30" s="30"/>
      <c r="Q30" s="30"/>
      <c r="R30" s="30"/>
      <c r="S30" s="75">
        <f t="shared" si="0"/>
        <v>0.04</v>
      </c>
      <c r="T30" s="76"/>
      <c r="U30" s="76"/>
      <c r="V30" s="76"/>
      <c r="W30" s="77"/>
      <c r="X30" s="33">
        <f>S30*D17</f>
        <v>4.28</v>
      </c>
      <c r="Y30" s="73">
        <f t="shared" si="1"/>
        <v>162.64000000000001</v>
      </c>
      <c r="Z30" s="1"/>
      <c r="AA30" s="1"/>
    </row>
    <row r="31" spans="1:27" ht="12.75" customHeight="1">
      <c r="A31" s="20" t="s">
        <v>58</v>
      </c>
      <c r="B31" s="11">
        <v>35</v>
      </c>
      <c r="C31" s="7" t="s">
        <v>10</v>
      </c>
      <c r="D31" s="30"/>
      <c r="E31" s="85"/>
      <c r="F31" s="86"/>
      <c r="G31" s="118"/>
      <c r="H31" s="120"/>
      <c r="I31" s="46"/>
      <c r="J31" s="28"/>
      <c r="K31" s="31">
        <v>3.2580999999999999E-2</v>
      </c>
      <c r="L31" s="31"/>
      <c r="M31" s="30"/>
      <c r="N31" s="30"/>
      <c r="O31" s="30"/>
      <c r="P31" s="30"/>
      <c r="Q31" s="30"/>
      <c r="R31" s="30"/>
      <c r="S31" s="75">
        <f t="shared" si="0"/>
        <v>3.2580999999999999E-2</v>
      </c>
      <c r="T31" s="76"/>
      <c r="U31" s="76"/>
      <c r="V31" s="76"/>
      <c r="W31" s="77"/>
      <c r="X31" s="21">
        <f>S31*D17</f>
        <v>3.486167</v>
      </c>
      <c r="Y31" s="73">
        <f t="shared" si="1"/>
        <v>122.015845</v>
      </c>
      <c r="Z31" s="1"/>
      <c r="AA31" s="1"/>
    </row>
    <row r="32" spans="1:27" ht="12.75" customHeight="1">
      <c r="A32" s="20" t="s">
        <v>61</v>
      </c>
      <c r="B32" s="11">
        <v>420</v>
      </c>
      <c r="C32" s="60" t="s">
        <v>10</v>
      </c>
      <c r="D32" s="30"/>
      <c r="E32" s="85"/>
      <c r="F32" s="86"/>
      <c r="G32" s="118"/>
      <c r="H32" s="119"/>
      <c r="I32" s="29"/>
      <c r="J32" s="28"/>
      <c r="K32" s="45"/>
      <c r="L32" s="45">
        <v>0.05</v>
      </c>
      <c r="M32" s="28"/>
      <c r="N32" s="28"/>
      <c r="O32" s="28"/>
      <c r="P32" s="45"/>
      <c r="Q32" s="28"/>
      <c r="R32" s="28"/>
      <c r="S32" s="75">
        <f t="shared" si="0"/>
        <v>0.05</v>
      </c>
      <c r="T32" s="76"/>
      <c r="U32" s="76"/>
      <c r="V32" s="76"/>
      <c r="W32" s="77"/>
      <c r="X32" s="33">
        <f>S32*D17</f>
        <v>5.3500000000000005</v>
      </c>
      <c r="Y32" s="73">
        <f t="shared" si="1"/>
        <v>2247</v>
      </c>
      <c r="Z32" s="1"/>
    </row>
    <row r="33" spans="1:27" ht="12.75" customHeight="1">
      <c r="A33" s="20" t="s">
        <v>52</v>
      </c>
      <c r="B33" s="11">
        <v>135</v>
      </c>
      <c r="C33" s="7" t="s">
        <v>10</v>
      </c>
      <c r="D33" s="30"/>
      <c r="E33" s="85"/>
      <c r="F33" s="86"/>
      <c r="G33" s="118"/>
      <c r="H33" s="119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0.53500000000000003</v>
      </c>
      <c r="Y33" s="73">
        <f t="shared" si="1"/>
        <v>72.225000000000009</v>
      </c>
      <c r="Z33" s="1"/>
      <c r="AA33" s="1"/>
    </row>
    <row r="34" spans="1:27" ht="12.75" customHeight="1">
      <c r="A34" s="20" t="s">
        <v>36</v>
      </c>
      <c r="B34" s="11">
        <v>9</v>
      </c>
      <c r="C34" s="7" t="s">
        <v>13</v>
      </c>
      <c r="D34" s="30"/>
      <c r="E34" s="85"/>
      <c r="F34" s="86"/>
      <c r="G34" s="118"/>
      <c r="H34" s="120"/>
      <c r="I34" s="47"/>
      <c r="J34" s="28"/>
      <c r="K34" s="45"/>
      <c r="L34" s="28"/>
      <c r="M34" s="28"/>
      <c r="N34" s="28"/>
      <c r="O34" s="28"/>
      <c r="P34" s="66">
        <v>0.1</v>
      </c>
      <c r="Q34" s="28"/>
      <c r="R34" s="28"/>
      <c r="S34" s="75">
        <f t="shared" si="0"/>
        <v>0.1</v>
      </c>
      <c r="T34" s="76"/>
      <c r="U34" s="76"/>
      <c r="V34" s="76"/>
      <c r="W34" s="77"/>
      <c r="X34" s="21">
        <f>S34*D17</f>
        <v>10.700000000000001</v>
      </c>
      <c r="Y34" s="73">
        <f t="shared" si="1"/>
        <v>96.300000000000011</v>
      </c>
      <c r="Z34" s="1"/>
      <c r="AA34" s="1"/>
    </row>
    <row r="35" spans="1:27" ht="12.75" customHeight="1">
      <c r="A35" s="20" t="s">
        <v>39</v>
      </c>
      <c r="B35" s="11">
        <v>30</v>
      </c>
      <c r="C35" s="60" t="s">
        <v>10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3.7450000000000006</v>
      </c>
      <c r="Y35" s="73">
        <f t="shared" si="1"/>
        <v>112.35000000000002</v>
      </c>
      <c r="Z35" s="1"/>
      <c r="AA35" s="1"/>
    </row>
    <row r="36" spans="1:27" ht="12.75" customHeight="1">
      <c r="A36" s="20" t="s">
        <v>48</v>
      </c>
      <c r="B36" s="11">
        <v>150</v>
      </c>
      <c r="C36" s="67" t="s">
        <v>10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45</v>
      </c>
      <c r="B37" s="11">
        <v>500</v>
      </c>
      <c r="C37" s="67" t="s">
        <v>10</v>
      </c>
      <c r="D37" s="30"/>
      <c r="E37" s="85"/>
      <c r="F37" s="86"/>
      <c r="G37" s="118"/>
      <c r="H37" s="119"/>
      <c r="I37" s="29"/>
      <c r="J37" s="28"/>
      <c r="K37" s="28"/>
      <c r="L37" s="28"/>
      <c r="M37" s="28"/>
      <c r="N37" s="28"/>
      <c r="O37" s="28"/>
      <c r="P37" s="74"/>
      <c r="Q37" s="45">
        <v>1.5E-3</v>
      </c>
      <c r="R37" s="28"/>
      <c r="S37" s="155">
        <f t="shared" si="0"/>
        <v>1.5E-3</v>
      </c>
      <c r="T37" s="156"/>
      <c r="U37" s="156"/>
      <c r="V37" s="156"/>
      <c r="W37" s="157"/>
      <c r="X37" s="33">
        <f>S37*D17</f>
        <v>0.1605</v>
      </c>
      <c r="Y37" s="73">
        <f t="shared" si="1"/>
        <v>80.25</v>
      </c>
      <c r="Z37" s="1"/>
      <c r="AA37" s="1"/>
    </row>
    <row r="38" spans="1:27" ht="12.75" customHeight="1">
      <c r="A38" s="20" t="s">
        <v>43</v>
      </c>
      <c r="B38" s="11">
        <v>1045</v>
      </c>
      <c r="C38" s="67" t="s">
        <v>10</v>
      </c>
      <c r="D38" s="30"/>
      <c r="E38" s="85"/>
      <c r="F38" s="86"/>
      <c r="G38" s="121">
        <v>5.0000000000000001E-3</v>
      </c>
      <c r="H38" s="122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0.53500000000000003</v>
      </c>
      <c r="Y38" s="73">
        <f t="shared" si="1"/>
        <v>559.07500000000005</v>
      </c>
      <c r="Z38" s="1"/>
      <c r="AA38" s="1"/>
    </row>
    <row r="39" spans="1:27" ht="12.75" customHeight="1">
      <c r="A39" s="20" t="s">
        <v>47</v>
      </c>
      <c r="B39" s="11">
        <v>18</v>
      </c>
      <c r="C39" s="65" t="s">
        <v>10</v>
      </c>
      <c r="D39" s="31">
        <v>4.8999999999999998E-3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4.8999999999999998E-3</v>
      </c>
      <c r="T39" s="76"/>
      <c r="U39" s="76"/>
      <c r="V39" s="76"/>
      <c r="W39" s="77"/>
      <c r="X39" s="55">
        <f>S39*D17</f>
        <v>0.52429999999999999</v>
      </c>
      <c r="Y39" s="73">
        <f t="shared" si="1"/>
        <v>9.4374000000000002</v>
      </c>
      <c r="Z39" s="1"/>
      <c r="AA39" s="1"/>
    </row>
    <row r="40" spans="1:27" ht="13.5" customHeight="1">
      <c r="A40" s="20"/>
      <c r="B40" s="11"/>
      <c r="C40" s="7"/>
      <c r="D40" s="30"/>
      <c r="E40" s="85"/>
      <c r="F40" s="86"/>
      <c r="G40" s="118"/>
      <c r="H40" s="119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1" t="s">
        <v>28</v>
      </c>
      <c r="T40" s="152"/>
      <c r="U40" s="152"/>
      <c r="V40" s="152"/>
      <c r="W40" s="153"/>
      <c r="X40" s="154"/>
      <c r="Y40" s="72">
        <f>SUM(Y19:Y39)</f>
        <v>5704.1716050000005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2024-10-08T06:06:07Z</cp:lastPrinted>
  <dcterms:created xsi:type="dcterms:W3CDTF">1998-12-08T10:37:05Z</dcterms:created>
  <dcterms:modified xsi:type="dcterms:W3CDTF">2024-12-03T06:13:03Z</dcterms:modified>
</cp:coreProperties>
</file>