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<sst xmlns="http://schemas.openxmlformats.org/spreadsheetml/2006/main" count="88" uniqueCount="67">
  <si>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</si>
  <si>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</si>
  <si>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</si>
  <si>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</si>
  <si>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</si>
  <si>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</si>
  <si>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</si>
  <si>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</si>
  <si>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</si>
  <si>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</si>
  <si>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</si>
  <si>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</si>
  <si>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</si>
  <si>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</si>
  <si>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</si>
  <si>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</si>
  <si>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</si>
  <si>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</si>
  <si>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</si>
  <si>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</si>
  <si>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</si>
  <si>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</si>
  <si>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</si>
  <si>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</si>
  <si>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</si>
  <si>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</si>
  <si>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</si>
  <si>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</si>
  <si>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</si>
  <si>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</si>
  <si>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</si>
  <si>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</si>
  <si>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</si>
  <si>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</si>
  <si>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</si>
  <si>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</si>
  <si>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</si>
  <si>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</si>
  <si>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</si>
  <si>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</si>
  <si>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</si>
  <si>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</si>
  <si>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</si>
  <si>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</si>
  <si>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</si>
  <si>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</si>
  <si>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</si>
  <si>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</si>
  <si>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</si>
  <si>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</si>
  <si>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</si>
  <si>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</si>
  <si>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</si>
  <si>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</si>
  <si>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</si>
  <si>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</si>
  <si>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</si>
  <si>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</si>
  <si>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повидло яблочное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</si>
  <si>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</si>
  <si>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</si>
  <si>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</si>
  <si>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</si>
  <si>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</si>
  <si>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>Котлеты с перловым гарниром и  подливой</t>
  </si>
  <si>
    <t>Меню-требование на выдачу продуктов питания № 06</t>
  </si>
  <si>
    <r>
      <t>на 09 декабря 2024г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</si>
</sst>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85161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:E3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4.25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15</v>
      </c>
      <c r="C6" s="129"/>
      <c r="D6" s="130"/>
      <c r="E6" s="128" t="s">
        <v>16</v>
      </c>
      <c r="F6" s="129"/>
      <c r="G6" s="130"/>
      <c r="H6" s="106" t="s">
        <v>14</v>
      </c>
      <c r="I6" s="106"/>
      <c r="J6" s="106"/>
      <c r="K6" s="106" t="s">
        <v>20</v>
      </c>
      <c r="L6" s="106"/>
      <c r="M6" s="106" t="s">
        <v>19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131" t="s">
        <v>18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156</v>
      </c>
      <c r="C9" s="71">
        <f>B9*E9</f>
        <v>8580</v>
      </c>
      <c r="D9" s="73"/>
      <c r="E9" s="138">
        <v>55</v>
      </c>
      <c r="F9" s="139"/>
      <c r="G9" s="140"/>
      <c r="H9" s="142">
        <v>112</v>
      </c>
      <c r="I9" s="142"/>
      <c r="J9" s="142"/>
      <c r="K9" s="134">
        <v>54.784999999999997</v>
      </c>
      <c r="L9" s="134"/>
      <c r="M9" s="134">
        <f>H9*K9</f>
        <v>6135.92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5</v>
      </c>
      <c r="I10" s="141"/>
      <c r="J10" s="141"/>
      <c r="K10" s="134">
        <v>54.784999999999997</v>
      </c>
      <c r="L10" s="134"/>
      <c r="M10" s="134">
        <f>SUM(M9)</f>
        <v>6135.92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7</v>
      </c>
      <c r="C11" s="106"/>
      <c r="D11" s="64" t="s">
        <v>22</v>
      </c>
      <c r="E11" s="121" t="s">
        <v>6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11</v>
      </c>
      <c r="V11" s="81"/>
      <c r="W11" s="81"/>
      <c r="X11" s="82"/>
      <c r="Y11" s="7"/>
      <c r="Z11" s="64" t="s">
        <v>10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21</v>
      </c>
      <c r="F12" s="123"/>
      <c r="G12" s="123"/>
      <c r="H12" s="123"/>
      <c r="I12" s="123"/>
      <c r="J12" s="124"/>
      <c r="K12" s="144" t="s">
        <v>1</v>
      </c>
      <c r="L12" s="144"/>
      <c r="M12" s="144"/>
      <c r="N12" s="144"/>
      <c r="O12" s="144"/>
      <c r="P12" s="144"/>
      <c r="Q12" s="143" t="s">
        <v>2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55</v>
      </c>
      <c r="F14" s="107" t="s">
        <v>63</v>
      </c>
      <c r="G14" s="108"/>
      <c r="H14" s="107" t="s">
        <v>35</v>
      </c>
      <c r="I14" s="108"/>
      <c r="J14" s="113"/>
      <c r="K14" s="113" t="s">
        <v>56</v>
      </c>
      <c r="L14" s="113" t="s">
        <v>64</v>
      </c>
      <c r="M14" s="113" t="s">
        <v>50</v>
      </c>
      <c r="N14" s="113" t="s">
        <v>35</v>
      </c>
      <c r="O14" s="113"/>
      <c r="P14" s="113"/>
      <c r="Q14" s="113" t="s">
        <v>57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44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112</v>
      </c>
      <c r="F18" s="116">
        <v>112</v>
      </c>
      <c r="G18" s="117"/>
      <c r="H18" s="116">
        <v>112</v>
      </c>
      <c r="I18" s="117"/>
      <c r="J18" s="22"/>
      <c r="K18" s="36">
        <v>112</v>
      </c>
      <c r="L18" s="36">
        <v>112</v>
      </c>
      <c r="M18" s="36">
        <v>112</v>
      </c>
      <c r="N18" s="36">
        <v>112</v>
      </c>
      <c r="O18" s="36"/>
      <c r="P18" s="21"/>
      <c r="Q18" s="36">
        <v>112</v>
      </c>
      <c r="R18" s="36">
        <v>112</v>
      </c>
      <c r="S18" s="36" t="s">
        <v>49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18" t="s">
        <v>47</v>
      </c>
      <c r="G19" s="119"/>
      <c r="H19" s="118" t="s">
        <v>60</v>
      </c>
      <c r="I19" s="119"/>
      <c r="J19" s="22"/>
      <c r="K19" s="23">
        <v>200</v>
      </c>
      <c r="L19" s="23" t="s">
        <v>53</v>
      </c>
      <c r="M19" s="23">
        <v>200</v>
      </c>
      <c r="N19" s="58" t="s">
        <v>60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59</v>
      </c>
      <c r="C20" s="9">
        <v>50</v>
      </c>
      <c r="D20" s="7" t="s">
        <v>9</v>
      </c>
      <c r="E20" s="27">
        <v>2.5000000000000001E-2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2.5000000000000001E-2</v>
      </c>
      <c r="V20" s="72"/>
      <c r="W20" s="72"/>
      <c r="X20" s="72"/>
      <c r="Y20" s="73"/>
      <c r="Z20" s="32">
        <f>U20*E18</f>
        <v>2.8000000000000003</v>
      </c>
      <c r="AA20" s="61">
        <f>C20*Z20</f>
        <v>140</v>
      </c>
      <c r="AB20" s="1"/>
      <c r="AC20" s="1"/>
    </row>
    <row r="21" spans="2:29" ht="13.5" customHeight="1">
      <c r="B21" s="17" t="s">
        <v>30</v>
      </c>
      <c r="C21" s="9">
        <v>85</v>
      </c>
      <c r="D21" s="7" t="s">
        <v>13</v>
      </c>
      <c r="E21" s="39">
        <v>0.05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1.1212E-2</v>
      </c>
      <c r="R21" s="27"/>
      <c r="S21" s="27"/>
      <c r="T21" s="27"/>
      <c r="U21" s="77">
        <f t="shared" ref="U21:U39" si="0">T21+S21+Q21+P21+O21+N21+M21+L21+K21+J21+H21+F21+E21+R21</f>
        <v>6.1212000000000003E-2</v>
      </c>
      <c r="V21" s="78"/>
      <c r="W21" s="78"/>
      <c r="X21" s="78"/>
      <c r="Y21" s="79"/>
      <c r="Z21" s="18">
        <f>U21*E18</f>
        <v>6.8557440000000005</v>
      </c>
      <c r="AA21" s="63">
        <f t="shared" ref="AA21:AA39" si="1">C21*Z21</f>
        <v>582.73824000000002</v>
      </c>
      <c r="AB21" s="1"/>
      <c r="AC21" s="1"/>
    </row>
    <row r="22" spans="2:29" ht="13.5" customHeight="1">
      <c r="B22" s="17" t="s">
        <v>42</v>
      </c>
      <c r="C22" s="9">
        <v>72</v>
      </c>
      <c r="D22" s="60" t="s">
        <v>9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0.01</v>
      </c>
      <c r="N22" s="27"/>
      <c r="O22" s="27"/>
      <c r="P22" s="27"/>
      <c r="Q22" s="27">
        <v>1.2999999999999999E-2</v>
      </c>
      <c r="R22" s="27">
        <v>0.01</v>
      </c>
      <c r="S22" s="28"/>
      <c r="T22" s="27"/>
      <c r="U22" s="71">
        <f t="shared" si="0"/>
        <v>4.8000000000000001E-2</v>
      </c>
      <c r="V22" s="72"/>
      <c r="W22" s="72"/>
      <c r="X22" s="72"/>
      <c r="Y22" s="73"/>
      <c r="Z22" s="18">
        <f>U22*E18</f>
        <v>5.3760000000000003</v>
      </c>
      <c r="AA22" s="63">
        <f t="shared" si="1"/>
        <v>387.072</v>
      </c>
      <c r="AB22" s="1"/>
      <c r="AC22" s="1"/>
    </row>
    <row r="23" spans="2:29" ht="13.5" customHeight="1">
      <c r="B23" s="17" t="s">
        <v>62</v>
      </c>
      <c r="C23" s="9">
        <v>135</v>
      </c>
      <c r="D23" s="7" t="s">
        <v>9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0.56000000000000005</v>
      </c>
      <c r="AA23" s="63">
        <f t="shared" si="1"/>
        <v>75.600000000000009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160">
        <v>5.0000000000000001E-4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5.0000000000000001E-4</v>
      </c>
      <c r="S24" s="27"/>
      <c r="T24" s="27"/>
      <c r="U24" s="71">
        <f t="shared" si="0"/>
        <v>1E-3</v>
      </c>
      <c r="V24" s="72"/>
      <c r="W24" s="72"/>
      <c r="X24" s="72"/>
      <c r="Y24" s="73"/>
      <c r="Z24" s="32">
        <f>U24*E18</f>
        <v>0.112</v>
      </c>
      <c r="AA24" s="63">
        <f t="shared" si="1"/>
        <v>84</v>
      </c>
      <c r="AB24" s="1"/>
      <c r="AC24" s="1"/>
    </row>
    <row r="25" spans="2:29" ht="13.5" customHeight="1">
      <c r="B25" s="17" t="s">
        <v>29</v>
      </c>
      <c r="C25" s="9">
        <v>46</v>
      </c>
      <c r="D25" s="7" t="s">
        <v>9</v>
      </c>
      <c r="E25" s="27"/>
      <c r="F25" s="99"/>
      <c r="G25" s="100"/>
      <c r="H25" s="94">
        <v>0.03</v>
      </c>
      <c r="I25" s="95"/>
      <c r="J25" s="26"/>
      <c r="K25" s="46"/>
      <c r="L25" s="27">
        <v>1.4999999999999999E-2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9.5000000000000001E-2</v>
      </c>
      <c r="V25" s="72"/>
      <c r="W25" s="72"/>
      <c r="X25" s="72"/>
      <c r="Y25" s="73"/>
      <c r="Z25" s="18">
        <f>U25*E18</f>
        <v>10.64</v>
      </c>
      <c r="AA25" s="63">
        <f t="shared" si="1"/>
        <v>489.44000000000005</v>
      </c>
      <c r="AB25" s="1"/>
      <c r="AC25" s="1"/>
    </row>
    <row r="26" spans="2:29" ht="13.5" customHeight="1">
      <c r="B26" s="17" t="s">
        <v>31</v>
      </c>
      <c r="C26" s="9">
        <v>48</v>
      </c>
      <c r="D26" s="7" t="s">
        <v>9</v>
      </c>
      <c r="E26" s="27"/>
      <c r="F26" s="99"/>
      <c r="G26" s="100"/>
      <c r="H26" s="94"/>
      <c r="I26" s="95"/>
      <c r="J26" s="26"/>
      <c r="K26" s="45">
        <v>5.5E-2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5.5E-2</v>
      </c>
      <c r="V26" s="72"/>
      <c r="W26" s="72"/>
      <c r="X26" s="72"/>
      <c r="Y26" s="73"/>
      <c r="Z26" s="18">
        <f>U26*E18</f>
        <v>6.16</v>
      </c>
      <c r="AA26" s="63">
        <f t="shared" si="1"/>
        <v>295.68</v>
      </c>
      <c r="AB26" s="1"/>
      <c r="AC26" s="1"/>
    </row>
    <row r="27" spans="2:29" ht="13.5" customHeight="1">
      <c r="B27" s="17" t="s">
        <v>32</v>
      </c>
      <c r="C27" s="9">
        <v>40</v>
      </c>
      <c r="D27" s="7" t="s">
        <v>9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0.56000000000000005</v>
      </c>
      <c r="AA27" s="63">
        <f t="shared" si="1"/>
        <v>22.400000000000002</v>
      </c>
      <c r="AB27" s="1"/>
      <c r="AC27" s="1"/>
    </row>
    <row r="28" spans="2:29" ht="13.5" customHeight="1">
      <c r="B28" s="17" t="s">
        <v>51</v>
      </c>
      <c r="C28" s="9">
        <v>35</v>
      </c>
      <c r="D28" s="7" t="s">
        <v>9</v>
      </c>
      <c r="E28" s="27"/>
      <c r="F28" s="99"/>
      <c r="G28" s="100"/>
      <c r="H28" s="94"/>
      <c r="I28" s="95"/>
      <c r="J28" s="26"/>
      <c r="K28" s="25">
        <v>5.5E-2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5.5E-2</v>
      </c>
      <c r="V28" s="72"/>
      <c r="W28" s="72"/>
      <c r="X28" s="72"/>
      <c r="Y28" s="73"/>
      <c r="Z28" s="18">
        <f>U28*E18</f>
        <v>6.16</v>
      </c>
      <c r="AA28" s="63">
        <f t="shared" si="1"/>
        <v>215.6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9</v>
      </c>
      <c r="E29" s="27"/>
      <c r="F29" s="99"/>
      <c r="G29" s="100"/>
      <c r="H29" s="94"/>
      <c r="I29" s="95"/>
      <c r="J29" s="26"/>
      <c r="K29" s="29">
        <v>0.01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1.4999999999999999E-2</v>
      </c>
      <c r="V29" s="72"/>
      <c r="W29" s="72"/>
      <c r="X29" s="72"/>
      <c r="Y29" s="73"/>
      <c r="Z29" s="59">
        <f>U29*E18</f>
        <v>1.68</v>
      </c>
      <c r="AA29" s="63">
        <f t="shared" si="1"/>
        <v>75.599999999999994</v>
      </c>
      <c r="AB29" s="1"/>
      <c r="AC29" s="1"/>
    </row>
    <row r="30" spans="2:29" ht="13.5" customHeight="1">
      <c r="B30" s="17" t="s">
        <v>41</v>
      </c>
      <c r="C30" s="9">
        <v>200</v>
      </c>
      <c r="D30" s="7" t="s">
        <v>9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18">
        <f>U30*E18</f>
        <v>0.89600000000000002</v>
      </c>
      <c r="AA30" s="63">
        <f t="shared" si="1"/>
        <v>179.20000000000002</v>
      </c>
      <c r="AB30" s="1"/>
      <c r="AC30" s="1"/>
    </row>
    <row r="31" spans="2:29" ht="13.5" customHeight="1">
      <c r="B31" s="17" t="s">
        <v>40</v>
      </c>
      <c r="C31" s="9">
        <v>140</v>
      </c>
      <c r="D31" s="7" t="s">
        <v>9</v>
      </c>
      <c r="E31" s="27"/>
      <c r="F31" s="156"/>
      <c r="G31" s="157"/>
      <c r="H31" s="160"/>
      <c r="I31" s="161"/>
      <c r="J31" s="26"/>
      <c r="K31" s="25">
        <v>5.0000000000000001E-3</v>
      </c>
      <c r="L31" s="27">
        <v>5.0000000000000001E-3</v>
      </c>
      <c r="M31" s="27"/>
      <c r="N31" s="42"/>
      <c r="O31" s="28"/>
      <c r="P31" s="27"/>
      <c r="Q31" s="27">
        <v>5.0000000000000001E-3</v>
      </c>
      <c r="R31" s="27"/>
      <c r="S31" s="27"/>
      <c r="T31" s="27"/>
      <c r="U31" s="71">
        <f t="shared" si="0"/>
        <v>1.4999999999999999E-2</v>
      </c>
      <c r="V31" s="72"/>
      <c r="W31" s="72"/>
      <c r="X31" s="72"/>
      <c r="Y31" s="73"/>
      <c r="Z31" s="32">
        <f>U31*E18</f>
        <v>1.68</v>
      </c>
      <c r="AA31" s="63">
        <f t="shared" si="1"/>
        <v>235.2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25">
        <v>3.0000000000000001E-3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3.0000000000000001E-3</v>
      </c>
      <c r="V32" s="78"/>
      <c r="W32" s="78"/>
      <c r="X32" s="78"/>
      <c r="Y32" s="79"/>
      <c r="Z32" s="32">
        <f>U32*E18</f>
        <v>0.33600000000000002</v>
      </c>
      <c r="AA32" s="63">
        <f t="shared" si="1"/>
        <v>93.408000000000001</v>
      </c>
      <c r="AB32" s="1"/>
      <c r="AC32" s="1"/>
    </row>
    <row r="33" spans="2:29" ht="13.5" customHeight="1">
      <c r="B33" s="17" t="s">
        <v>52</v>
      </c>
      <c r="C33" s="9">
        <v>35</v>
      </c>
      <c r="D33" s="7" t="s">
        <v>9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2.2400000000000002</v>
      </c>
      <c r="AA33" s="63">
        <f t="shared" si="1"/>
        <v>78.400000000000006</v>
      </c>
      <c r="AB33" s="1"/>
      <c r="AC33" s="1"/>
    </row>
    <row r="34" spans="2:29" ht="13.5" customHeight="1">
      <c r="B34" s="17" t="s">
        <v>36</v>
      </c>
      <c r="C34" s="9">
        <v>10</v>
      </c>
      <c r="D34" s="7" t="s">
        <v>12</v>
      </c>
      <c r="E34" s="27"/>
      <c r="F34" s="99"/>
      <c r="G34" s="100"/>
      <c r="H34" s="94"/>
      <c r="I34" s="155"/>
      <c r="J34" s="26"/>
      <c r="K34" s="25"/>
      <c r="L34" s="46">
        <v>0.08</v>
      </c>
      <c r="M34" s="46"/>
      <c r="N34" s="45"/>
      <c r="O34" s="25"/>
      <c r="P34" s="25"/>
      <c r="Q34" s="46">
        <v>0.08</v>
      </c>
      <c r="R34" s="45"/>
      <c r="S34" s="25"/>
      <c r="T34" s="25"/>
      <c r="U34" s="71">
        <f t="shared" si="0"/>
        <v>0.16</v>
      </c>
      <c r="V34" s="72"/>
      <c r="W34" s="72"/>
      <c r="X34" s="72"/>
      <c r="Y34" s="73"/>
      <c r="Z34" s="18">
        <f>U34*E18</f>
        <v>17.920000000000002</v>
      </c>
      <c r="AA34" s="63">
        <f t="shared" si="1"/>
        <v>179.20000000000002</v>
      </c>
      <c r="AB34" s="1"/>
    </row>
    <row r="35" spans="2:29" ht="13.5" customHeight="1">
      <c r="B35" s="17" t="s">
        <v>45</v>
      </c>
      <c r="C35" s="9">
        <v>580</v>
      </c>
      <c r="D35" s="7" t="s">
        <v>9</v>
      </c>
      <c r="E35" s="27"/>
      <c r="F35" s="99"/>
      <c r="G35" s="100"/>
      <c r="H35" s="94"/>
      <c r="I35" s="155"/>
      <c r="J35" s="44"/>
      <c r="K35" s="25"/>
      <c r="L35" s="45">
        <v>0.04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0.04</v>
      </c>
      <c r="V35" s="78"/>
      <c r="W35" s="78"/>
      <c r="X35" s="78"/>
      <c r="Y35" s="79"/>
      <c r="Z35" s="18">
        <f>U35*E18</f>
        <v>4.4800000000000004</v>
      </c>
      <c r="AA35" s="63">
        <f t="shared" si="1"/>
        <v>2598.4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9</v>
      </c>
      <c r="E36" s="27"/>
      <c r="F36" s="99"/>
      <c r="G36" s="100"/>
      <c r="H36" s="94"/>
      <c r="I36" s="95"/>
      <c r="J36" s="41"/>
      <c r="K36" s="25"/>
      <c r="L36" s="45">
        <v>1.1999999999999999E-3</v>
      </c>
      <c r="M36" s="25"/>
      <c r="N36" s="25"/>
      <c r="O36" s="25"/>
      <c r="P36" s="25"/>
      <c r="Q36" s="25">
        <v>0.04</v>
      </c>
      <c r="R36" s="25"/>
      <c r="S36" s="25"/>
      <c r="T36" s="25"/>
      <c r="U36" s="71">
        <f t="shared" si="0"/>
        <v>4.1200000000000001E-2</v>
      </c>
      <c r="V36" s="72"/>
      <c r="W36" s="72"/>
      <c r="X36" s="72"/>
      <c r="Y36" s="73"/>
      <c r="Z36" s="18">
        <f>U36*E18</f>
        <v>4.6143999999999998</v>
      </c>
      <c r="AA36" s="63">
        <f t="shared" si="1"/>
        <v>161.50399999999999</v>
      </c>
      <c r="AB36" s="1"/>
      <c r="AC36" s="1"/>
    </row>
    <row r="37" spans="2:29" ht="13.5" customHeight="1">
      <c r="B37" s="17" t="s">
        <v>54</v>
      </c>
      <c r="C37" s="9">
        <v>35</v>
      </c>
      <c r="D37" s="7" t="s">
        <v>9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2.8000000000000003</v>
      </c>
      <c r="AA37" s="63">
        <f t="shared" si="1"/>
        <v>98.000000000000014</v>
      </c>
      <c r="AB37" s="1"/>
      <c r="AC37" s="1"/>
    </row>
    <row r="38" spans="2:29" ht="13.5" customHeight="1">
      <c r="B38" s="17" t="s">
        <v>58</v>
      </c>
      <c r="C38" s="9">
        <v>100</v>
      </c>
      <c r="D38" s="7" t="s">
        <v>9</v>
      </c>
      <c r="E38" s="27"/>
      <c r="F38" s="99"/>
      <c r="G38" s="100"/>
      <c r="H38" s="94"/>
      <c r="I38" s="155"/>
      <c r="J38" s="26"/>
      <c r="K38" s="45"/>
      <c r="L38" s="25"/>
      <c r="M38" s="25"/>
      <c r="N38" s="25"/>
      <c r="O38" s="25"/>
      <c r="P38" s="25"/>
      <c r="Q38" s="46">
        <v>1.2E-2</v>
      </c>
      <c r="R38" s="25"/>
      <c r="S38" s="25"/>
      <c r="T38" s="25"/>
      <c r="U38" s="71">
        <f t="shared" si="0"/>
        <v>1.2E-2</v>
      </c>
      <c r="V38" s="72"/>
      <c r="W38" s="72"/>
      <c r="X38" s="72"/>
      <c r="Y38" s="73"/>
      <c r="Z38" s="18">
        <f>U38*E18</f>
        <v>1.3440000000000001</v>
      </c>
      <c r="AA38" s="63">
        <f t="shared" si="1"/>
        <v>134.4</v>
      </c>
      <c r="AB38" s="1"/>
      <c r="AC38" s="1"/>
    </row>
    <row r="39" spans="2:29" ht="13.5" customHeight="1">
      <c r="B39" s="17" t="s">
        <v>39</v>
      </c>
      <c r="C39" s="9">
        <v>18</v>
      </c>
      <c r="D39" s="60" t="s">
        <v>9</v>
      </c>
      <c r="E39" s="28">
        <v>5.0000000000000001E-3</v>
      </c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74">
        <f t="shared" si="0"/>
        <v>5.0000000000000001E-3</v>
      </c>
      <c r="V39" s="75"/>
      <c r="W39" s="75"/>
      <c r="X39" s="75"/>
      <c r="Y39" s="76"/>
      <c r="Z39" s="18">
        <f>U39*E18</f>
        <v>0.56000000000000005</v>
      </c>
      <c r="AA39" s="63">
        <f t="shared" si="1"/>
        <v>10.080000000000002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28</v>
      </c>
      <c r="V40" s="68"/>
      <c r="W40" s="68"/>
      <c r="X40" s="68"/>
      <c r="Y40" s="69"/>
      <c r="Z40" s="70"/>
      <c r="AA40" s="62">
        <f>SUM(AA20:AA39)</f>
        <v>6135.922239999999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61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2024-12-09T05:51:58Z</cp:lastPrinted>
  <dcterms:created xsi:type="dcterms:W3CDTF">1998-12-08T10:37:05Z</dcterms:created>
  <dcterms:modified xsi:type="dcterms:W3CDTF">2024-12-09T06:02:55Z</dcterms:modified>
</cp:coreProperties>
</file>