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<sst xmlns="http://schemas.openxmlformats.org/spreadsheetml/2006/main" count="86" uniqueCount="66">
  <si>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</si>
  <si>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</si>
  <si>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</si>
  <si>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</si>
  <si>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</si>
  <si>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</si>
  <si>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</si>
  <si>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</si>
  <si>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</si>
  <si>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</si>
  <si>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</si>
  <si>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</si>
  <si>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</si>
  <si>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</si>
  <si>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</si>
  <si>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</si>
  <si>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</si>
  <si>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</si>
  <si>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</si>
  <si>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</si>
  <si>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</si>
  <si>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</si>
  <si>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</si>
  <si>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</si>
  <si>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</si>
  <si>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</si>
  <si>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</si>
  <si>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</si>
  <si>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</si>
  <si>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</si>
  <si>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</si>
  <si>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</si>
  <si>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</si>
  <si>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</si>
  <si>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</si>
  <si>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</si>
  <si>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</si>
  <si>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</si>
  <si>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</si>
  <si>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</si>
  <si>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</si>
  <si>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масло слив.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</si>
  <si>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</si>
  <si>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</si>
  <si>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</si>
  <si>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</si>
  <si>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</si>
  <si>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</si>
  <si>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</si>
  <si>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</si>
  <si>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</si>
  <si>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</si>
  <si>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</si>
  <si>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</si>
  <si>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</si>
  <si>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</si>
  <si>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</si>
  <si>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</si>
  <si>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</si>
  <si>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</si>
  <si>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</si>
  <si>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</si>
  <si>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</si>
  <si>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</si>
  <si>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№07</t>
  </si>
  <si>
    <r>
      <t xml:space="preserve">на 10 декабря  2024г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</si>
</sst>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8.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55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156</v>
      </c>
      <c r="C9" s="92">
        <f>B9*E9</f>
        <v>8580</v>
      </c>
      <c r="D9" s="93"/>
      <c r="E9" s="117">
        <v>55</v>
      </c>
      <c r="F9" s="118"/>
      <c r="G9" s="119"/>
      <c r="H9" s="121">
        <v>105</v>
      </c>
      <c r="I9" s="121"/>
      <c r="J9" s="121"/>
      <c r="K9" s="113">
        <v>55.4</v>
      </c>
      <c r="L9" s="113"/>
      <c r="M9" s="113">
        <f>H9*K9</f>
        <v>5817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55.4</v>
      </c>
      <c r="L10" s="113"/>
      <c r="M10" s="113">
        <f>SUM(M9)</f>
        <v>5817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54</v>
      </c>
      <c r="G14" s="123"/>
      <c r="H14" s="122" t="s">
        <v>35</v>
      </c>
      <c r="I14" s="123"/>
      <c r="J14" s="87"/>
      <c r="K14" s="87"/>
      <c r="L14" s="87" t="s">
        <v>50</v>
      </c>
      <c r="M14" s="87" t="s">
        <v>62</v>
      </c>
      <c r="N14" s="87" t="s">
        <v>35</v>
      </c>
      <c r="O14" s="87" t="s">
        <v>52</v>
      </c>
      <c r="P14" s="87"/>
      <c r="Q14" s="87" t="s">
        <v>58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56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105</v>
      </c>
      <c r="F18" s="109">
        <v>105</v>
      </c>
      <c r="G18" s="110"/>
      <c r="H18" s="109">
        <v>105</v>
      </c>
      <c r="I18" s="110"/>
      <c r="J18" s="22"/>
      <c r="K18" s="36"/>
      <c r="L18" s="36">
        <v>105</v>
      </c>
      <c r="M18" s="36">
        <v>105</v>
      </c>
      <c r="N18" s="36">
        <v>105</v>
      </c>
      <c r="O18" s="36">
        <v>105</v>
      </c>
      <c r="P18" s="21"/>
      <c r="Q18" s="36">
        <v>105</v>
      </c>
      <c r="R18" s="36">
        <v>105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44</v>
      </c>
      <c r="G19" s="112"/>
      <c r="H19" s="111" t="s">
        <v>61</v>
      </c>
      <c r="I19" s="112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2.625</v>
      </c>
      <c r="AA20" s="72">
        <f>C20*Z20</f>
        <v>144.375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92">
        <f t="shared" ref="U21:U39" si="0">T21+S21+Q21+P21+O21+N21+M21+L21+K21+J21+H21+F21+E21+R21</f>
        <v>6.0000000000000005E-2</v>
      </c>
      <c r="V21" s="139"/>
      <c r="W21" s="139"/>
      <c r="X21" s="139"/>
      <c r="Y21" s="93"/>
      <c r="Z21" s="18">
        <f>U21*E18</f>
        <v>6.3000000000000007</v>
      </c>
      <c r="AA21" s="74">
        <f t="shared" ref="AA21:AA39" si="1">C21*Z21</f>
        <v>535.50000000000011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5.0000000000000001E-3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4.4999999999999998E-2</v>
      </c>
      <c r="V22" s="139"/>
      <c r="W22" s="139"/>
      <c r="X22" s="139"/>
      <c r="Y22" s="93"/>
      <c r="Z22" s="18">
        <f>U22*E18</f>
        <v>4.7249999999999996</v>
      </c>
      <c r="AA22" s="74">
        <f t="shared" si="1"/>
        <v>340.2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4.0000000000000002E-4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9.4500000000000001E-2</v>
      </c>
      <c r="AA23" s="74">
        <f t="shared" si="1"/>
        <v>70.875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8.4</v>
      </c>
      <c r="AA24" s="74">
        <f t="shared" si="1"/>
        <v>386.40000000000003</v>
      </c>
      <c r="AB24" s="1"/>
      <c r="AC24" s="1"/>
    </row>
    <row r="25" spans="2:29" ht="13.5" customHeight="1">
      <c r="B25" s="17" t="s">
        <v>41</v>
      </c>
      <c r="C25" s="9">
        <v>1045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/>
      <c r="N25" s="27"/>
      <c r="O25" s="27"/>
      <c r="P25" s="27"/>
      <c r="Q25" s="28"/>
      <c r="R25" s="27"/>
      <c r="S25" s="27"/>
      <c r="T25" s="27"/>
      <c r="U25" s="92">
        <f t="shared" si="0"/>
        <v>0</v>
      </c>
      <c r="V25" s="139"/>
      <c r="W25" s="139"/>
      <c r="X25" s="139"/>
      <c r="Y25" s="93"/>
      <c r="Z25" s="18">
        <f>U25*E18</f>
        <v>0</v>
      </c>
      <c r="AA25" s="74">
        <f t="shared" si="1"/>
        <v>0</v>
      </c>
      <c r="AB25" s="1"/>
      <c r="AC25" s="1"/>
    </row>
    <row r="26" spans="2:29" ht="13.5" customHeight="1">
      <c r="B26" s="17" t="s">
        <v>39</v>
      </c>
      <c r="C26" s="9">
        <v>140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2E-3</v>
      </c>
      <c r="N26" s="27"/>
      <c r="O26" s="27"/>
      <c r="P26" s="27"/>
      <c r="Q26" s="27">
        <v>5.0000000000000001E-3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1.05</v>
      </c>
      <c r="AA26" s="74">
        <f t="shared" si="1"/>
        <v>147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3.0000000000000001E-3</v>
      </c>
      <c r="M27" s="27">
        <v>1.1900000000000001E-2</v>
      </c>
      <c r="N27" s="27"/>
      <c r="O27" s="27"/>
      <c r="P27" s="27"/>
      <c r="Q27" s="27"/>
      <c r="R27" s="27"/>
      <c r="S27" s="27"/>
      <c r="T27" s="27"/>
      <c r="U27" s="92">
        <f t="shared" si="0"/>
        <v>1.49E-2</v>
      </c>
      <c r="V27" s="139"/>
      <c r="W27" s="139"/>
      <c r="X27" s="139"/>
      <c r="Y27" s="93"/>
      <c r="Z27" s="18">
        <f>U27*E18</f>
        <v>1.5645</v>
      </c>
      <c r="AA27" s="74">
        <f t="shared" si="1"/>
        <v>62.58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0.01</v>
      </c>
      <c r="N28" s="27"/>
      <c r="O28" s="27"/>
      <c r="P28" s="27"/>
      <c r="Q28" s="27"/>
      <c r="R28" s="27"/>
      <c r="S28" s="27"/>
      <c r="T28" s="27"/>
      <c r="U28" s="92">
        <f t="shared" si="0"/>
        <v>1.4999999999999999E-2</v>
      </c>
      <c r="V28" s="139"/>
      <c r="W28" s="139"/>
      <c r="X28" s="139"/>
      <c r="Y28" s="93"/>
      <c r="Z28" s="59">
        <f>U28*E18</f>
        <v>1.575</v>
      </c>
      <c r="AA28" s="74">
        <f t="shared" si="1"/>
        <v>70.875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75"/>
      <c r="G29" s="76"/>
      <c r="H29" s="79"/>
      <c r="I29" s="80"/>
      <c r="J29" s="26"/>
      <c r="K29" s="25"/>
      <c r="L29" s="39">
        <v>5.5E-2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5.5E-2</v>
      </c>
      <c r="V29" s="139"/>
      <c r="W29" s="139"/>
      <c r="X29" s="139"/>
      <c r="Y29" s="93"/>
      <c r="Z29" s="18">
        <f>U29*E18</f>
        <v>5.7750000000000004</v>
      </c>
      <c r="AA29" s="74">
        <f t="shared" si="1"/>
        <v>277.20000000000005</v>
      </c>
      <c r="AB29" s="1"/>
      <c r="AC29" s="1"/>
    </row>
    <row r="30" spans="2:29" ht="13.5" customHeight="1">
      <c r="B30" s="17" t="s">
        <v>47</v>
      </c>
      <c r="C30" s="9">
        <v>38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2.1</v>
      </c>
      <c r="AA30" s="74">
        <f t="shared" si="1"/>
        <v>79.8</v>
      </c>
      <c r="AB30" s="1"/>
      <c r="AC30" s="1"/>
    </row>
    <row r="31" spans="2:29" ht="13.5" customHeight="1">
      <c r="B31" s="17" t="s">
        <v>48</v>
      </c>
      <c r="C31" s="9">
        <v>200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/>
      <c r="N31" s="39"/>
      <c r="O31" s="28"/>
      <c r="P31" s="27"/>
      <c r="Q31" s="27"/>
      <c r="R31" s="27"/>
      <c r="S31" s="27"/>
      <c r="T31" s="27"/>
      <c r="U31" s="92">
        <f t="shared" si="0"/>
        <v>2E-3</v>
      </c>
      <c r="V31" s="139"/>
      <c r="W31" s="139"/>
      <c r="X31" s="139"/>
      <c r="Y31" s="93"/>
      <c r="Z31" s="32">
        <f>U31*E18</f>
        <v>0.21</v>
      </c>
      <c r="AA31" s="74">
        <f t="shared" si="1"/>
        <v>42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3.0000000000000001E-3</v>
      </c>
      <c r="V32" s="139"/>
      <c r="W32" s="139"/>
      <c r="X32" s="139"/>
      <c r="Y32" s="93"/>
      <c r="Z32" s="18">
        <f>U32*E18</f>
        <v>0.315</v>
      </c>
      <c r="AA32" s="74">
        <f t="shared" si="1"/>
        <v>87.570000000000007</v>
      </c>
      <c r="AB32" s="1"/>
      <c r="AC32" s="1"/>
    </row>
    <row r="33" spans="2:29" ht="13.5" customHeight="1">
      <c r="B33" s="17" t="s">
        <v>49</v>
      </c>
      <c r="C33" s="9">
        <v>420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5.5E-2</v>
      </c>
      <c r="N33" s="45"/>
      <c r="O33" s="25"/>
      <c r="P33" s="25"/>
      <c r="Q33" s="46"/>
      <c r="R33" s="45"/>
      <c r="S33" s="25"/>
      <c r="T33" s="25"/>
      <c r="U33" s="160">
        <f t="shared" si="0"/>
        <v>5.5E-2</v>
      </c>
      <c r="V33" s="161"/>
      <c r="W33" s="161"/>
      <c r="X33" s="161"/>
      <c r="Y33" s="162"/>
      <c r="Z33" s="18">
        <f>U33*E18</f>
        <v>5.7750000000000004</v>
      </c>
      <c r="AA33" s="74">
        <f t="shared" si="1"/>
        <v>2425.5</v>
      </c>
      <c r="AB33" s="1"/>
    </row>
    <row r="34" spans="2:29" ht="13.5" customHeight="1">
      <c r="B34" s="17" t="s">
        <v>43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0.05</v>
      </c>
      <c r="R34" s="46"/>
      <c r="S34" s="25"/>
      <c r="T34" s="25"/>
      <c r="U34" s="92">
        <f t="shared" si="0"/>
        <v>0.05</v>
      </c>
      <c r="V34" s="139"/>
      <c r="W34" s="139"/>
      <c r="X34" s="139"/>
      <c r="Y34" s="93"/>
      <c r="Z34" s="18">
        <f>U34*E18</f>
        <v>5.25</v>
      </c>
      <c r="AA34" s="74">
        <f t="shared" si="1"/>
        <v>183.75</v>
      </c>
      <c r="AB34" s="1"/>
      <c r="AC34" s="1"/>
    </row>
    <row r="35" spans="2:29" ht="13.5" customHeight="1">
      <c r="B35" s="17" t="s">
        <v>63</v>
      </c>
      <c r="C35" s="9">
        <v>90</v>
      </c>
      <c r="D35" s="53" t="s">
        <v>10</v>
      </c>
      <c r="E35" s="27"/>
      <c r="F35" s="75"/>
      <c r="G35" s="76"/>
      <c r="H35" s="79"/>
      <c r="I35" s="80"/>
      <c r="J35" s="41"/>
      <c r="K35" s="25"/>
      <c r="L35" s="45"/>
      <c r="M35" s="25">
        <v>0.04</v>
      </c>
      <c r="N35" s="45"/>
      <c r="O35" s="25"/>
      <c r="P35" s="25"/>
      <c r="Q35" s="25"/>
      <c r="R35" s="25"/>
      <c r="S35" s="25"/>
      <c r="T35" s="25"/>
      <c r="U35" s="160">
        <f t="shared" si="0"/>
        <v>0.04</v>
      </c>
      <c r="V35" s="161"/>
      <c r="W35" s="161"/>
      <c r="X35" s="161"/>
      <c r="Y35" s="162"/>
      <c r="Z35" s="18">
        <f>U35*E18</f>
        <v>4.2</v>
      </c>
      <c r="AA35" s="74">
        <f t="shared" si="1"/>
        <v>378</v>
      </c>
      <c r="AB35" s="1"/>
      <c r="AC35" s="1"/>
    </row>
    <row r="36" spans="2:29" ht="13.5" customHeight="1">
      <c r="B36" s="17" t="s">
        <v>53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1.05</v>
      </c>
      <c r="AA36" s="74">
        <f t="shared" si="1"/>
        <v>52.5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12.6</v>
      </c>
      <c r="AA37" s="74">
        <f t="shared" si="1"/>
        <v>126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92">
        <f t="shared" si="0"/>
        <v>1.2E-2</v>
      </c>
      <c r="V38" s="139"/>
      <c r="W38" s="139"/>
      <c r="X38" s="139"/>
      <c r="Y38" s="93"/>
      <c r="Z38" s="18">
        <f>U38*E18</f>
        <v>1.26</v>
      </c>
      <c r="AA38" s="74">
        <f t="shared" si="1"/>
        <v>378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5.2499999999999998E-2</v>
      </c>
      <c r="AA39" s="74">
        <f t="shared" si="1"/>
        <v>28.875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5817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2024-10-15T06:04:52Z</cp:lastPrinted>
  <dcterms:created xsi:type="dcterms:W3CDTF">1998-12-08T10:37:05Z</dcterms:created>
  <dcterms:modified xsi:type="dcterms:W3CDTF">2024-12-10T05:53:54Z</dcterms:modified>
</cp:coreProperties>
</file>