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<sst xmlns="http://schemas.openxmlformats.org/spreadsheetml/2006/main" count="93" uniqueCount="69">
  <si>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</si>
  <si>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</si>
  <si>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</si>
  <si>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</si>
  <si>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</si>
  <si>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</si>
  <si>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</si>
  <si>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</si>
  <si>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</si>
  <si>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</si>
  <si>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</si>
  <si>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</si>
  <si>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</si>
  <si>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</si>
  <si>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</si>
  <si>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</si>
  <si>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</si>
  <si>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</si>
  <si>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</si>
  <si>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</si>
  <si>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</si>
  <si>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</si>
  <si>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</si>
  <si>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</si>
  <si>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</si>
  <si>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</si>
  <si>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</si>
  <si>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</si>
  <si>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</si>
  <si>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</si>
  <si>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</si>
  <si>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</si>
  <si>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</si>
  <si>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</si>
  <si>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</si>
  <si>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</si>
  <si>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</si>
  <si>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</si>
  <si>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</si>
  <si>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</si>
  <si>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</si>
  <si>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</si>
  <si>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</si>
  <si>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</si>
  <si>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</si>
  <si>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</si>
  <si>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</si>
  <si>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</si>
  <si>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</si>
  <si>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</si>
  <si>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</si>
  <si>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</si>
  <si>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</si>
  <si>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</si>
  <si>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</si>
  <si>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</si>
  <si>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</si>
  <si>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</si>
  <si>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</si>
  <si>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</si>
  <si>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</si>
  <si>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</si>
  <si>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</si>
  <si>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</si>
  <si>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Меню-требование на выдачу продуктов питания № 20</t>
  </si>
  <si>
    <r>
      <t xml:space="preserve">на 27 декабря   2024г          </t>
    </r>
    <r>
      <rPr>
        <b/>
        <u/>
        <sz val="10"/>
        <rFont val="Arial Cyr"/>
        <charset val="204"/>
      </rPr>
      <t>1 неделя (пятница)</t>
    </r>
  </si>
  <si>
    <t>Плов из куриного филе</t>
  </si>
  <si>
    <t>кур.филе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</si>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</sst>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197802</xdr:rowOff>
    </xdr:to>
    <xdr:pic>
      <xdr:nvPicPr>
        <xdr:cNvPr id="4" name="Рисунок 3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95.25" customHeight="1">
      <c r="B1" s="6"/>
      <c r="C1" s="5"/>
      <c r="D1" s="5"/>
      <c r="E1" s="34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173</v>
      </c>
      <c r="C9" s="143">
        <f>B9*E9</f>
        <v>9515</v>
      </c>
      <c r="D9" s="95"/>
      <c r="E9" s="110">
        <v>55</v>
      </c>
      <c r="F9" s="111"/>
      <c r="G9" s="112"/>
      <c r="H9" s="163">
        <v>92</v>
      </c>
      <c r="I9" s="163"/>
      <c r="J9" s="163"/>
      <c r="K9" s="164">
        <v>55.68</v>
      </c>
      <c r="L9" s="164"/>
      <c r="M9" s="158">
        <f>H9*K9</f>
        <v>5122.5600000000004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55.68</v>
      </c>
      <c r="L10" s="164"/>
      <c r="M10" s="158">
        <f>SUM(M9)</f>
        <v>5122.5600000000004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46</v>
      </c>
      <c r="F14" s="130" t="s">
        <v>47</v>
      </c>
      <c r="G14" s="131"/>
      <c r="H14" s="130" t="s">
        <v>36</v>
      </c>
      <c r="I14" s="131"/>
      <c r="J14" s="136"/>
      <c r="K14" s="136" t="s">
        <v>48</v>
      </c>
      <c r="L14" s="136" t="s">
        <v>66</v>
      </c>
      <c r="M14" s="136" t="s">
        <v>36</v>
      </c>
      <c r="N14" s="136" t="s">
        <v>49</v>
      </c>
      <c r="O14" s="136"/>
      <c r="P14" s="136"/>
      <c r="Q14" s="136" t="s">
        <v>50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92</v>
      </c>
      <c r="F18" s="139">
        <v>92</v>
      </c>
      <c r="G18" s="140"/>
      <c r="H18" s="139">
        <v>92</v>
      </c>
      <c r="I18" s="140"/>
      <c r="J18" s="22"/>
      <c r="K18" s="36">
        <v>92</v>
      </c>
      <c r="L18" s="36">
        <v>92</v>
      </c>
      <c r="M18" s="36">
        <v>92</v>
      </c>
      <c r="N18" s="36">
        <v>92</v>
      </c>
      <c r="O18" s="36"/>
      <c r="P18" s="21"/>
      <c r="Q18" s="36">
        <v>92</v>
      </c>
      <c r="R18" s="36">
        <v>92</v>
      </c>
      <c r="S18" s="36" t="s">
        <v>59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63</v>
      </c>
      <c r="I19" s="142"/>
      <c r="J19" s="22"/>
      <c r="K19" s="23">
        <v>200</v>
      </c>
      <c r="L19" s="58" t="s">
        <v>61</v>
      </c>
      <c r="M19" s="58" t="s">
        <v>68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>
        <v>0.3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0.3</v>
      </c>
      <c r="V20" s="111"/>
      <c r="W20" s="111"/>
      <c r="X20" s="111"/>
      <c r="Y20" s="112"/>
      <c r="Z20" s="18">
        <f>U20*E18</f>
        <v>27.599999999999998</v>
      </c>
      <c r="AA20" s="81">
        <f>C20*Z20</f>
        <v>276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0.02</v>
      </c>
      <c r="F21" s="120">
        <v>0.05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4.4999999999999998E-2</v>
      </c>
      <c r="R21" s="39"/>
      <c r="S21" s="27"/>
      <c r="T21" s="27"/>
      <c r="U21" s="91">
        <f t="shared" ref="U21:U41" si="0">T21+S21+Q21+P21+O21+N21+M21+L21+K21+J21+H21+F21+E21+R21</f>
        <v>0.115</v>
      </c>
      <c r="V21" s="92"/>
      <c r="W21" s="92"/>
      <c r="X21" s="92"/>
      <c r="Y21" s="93"/>
      <c r="Z21" s="18">
        <f>U21*E18</f>
        <v>10.58</v>
      </c>
      <c r="AA21" s="83">
        <f t="shared" ref="AA21:AA41" si="1">C21*Z21</f>
        <v>899.3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>
        <v>1E-3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1E-3</v>
      </c>
      <c r="V22" s="92"/>
      <c r="W22" s="92"/>
      <c r="X22" s="92"/>
      <c r="Y22" s="93"/>
      <c r="Z22" s="18">
        <f>U22*E18</f>
        <v>9.1999999999999998E-2</v>
      </c>
      <c r="AA22" s="83">
        <f t="shared" si="1"/>
        <v>3.2199999999999998</v>
      </c>
      <c r="AB22" s="1"/>
      <c r="AC22" s="1"/>
    </row>
    <row r="23" spans="2:29" ht="13.5" customHeight="1">
      <c r="B23" s="17" t="s">
        <v>45</v>
      </c>
      <c r="C23" s="9">
        <v>140</v>
      </c>
      <c r="D23" s="7" t="s">
        <v>10</v>
      </c>
      <c r="E23" s="27">
        <v>2E-3</v>
      </c>
      <c r="F23" s="118"/>
      <c r="G23" s="119"/>
      <c r="H23" s="113"/>
      <c r="I23" s="114"/>
      <c r="J23" s="26"/>
      <c r="K23" s="25">
        <v>2E-3</v>
      </c>
      <c r="L23" s="27">
        <v>2E-3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6.0000000000000001E-3</v>
      </c>
      <c r="V23" s="92"/>
      <c r="W23" s="92"/>
      <c r="X23" s="92"/>
      <c r="Y23" s="93"/>
      <c r="Z23" s="18">
        <f>U23*E18</f>
        <v>0.55200000000000005</v>
      </c>
      <c r="AA23" s="83">
        <f t="shared" si="1"/>
        <v>77.28</v>
      </c>
      <c r="AB23" s="1"/>
      <c r="AC23" s="1"/>
    </row>
    <row r="24" spans="2:29" ht="13.5" customHeight="1">
      <c r="B24" s="17" t="s">
        <v>40</v>
      </c>
      <c r="C24" s="9">
        <v>72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5.0000000000000001E-3</v>
      </c>
      <c r="O24" s="27"/>
      <c r="P24" s="27"/>
      <c r="Q24" s="27"/>
      <c r="R24" s="27"/>
      <c r="S24" s="27"/>
      <c r="T24" s="27"/>
      <c r="U24" s="91">
        <f t="shared" si="0"/>
        <v>1.4999999999999999E-2</v>
      </c>
      <c r="V24" s="92"/>
      <c r="W24" s="92"/>
      <c r="X24" s="92"/>
      <c r="Y24" s="93"/>
      <c r="Z24" s="32">
        <f>U24*E18</f>
        <v>1.38</v>
      </c>
      <c r="AA24" s="83">
        <f t="shared" si="1"/>
        <v>99.359999999999985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10</v>
      </c>
      <c r="E25" s="27"/>
      <c r="F25" s="118">
        <v>1E-3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1E-3</v>
      </c>
      <c r="V25" s="92"/>
      <c r="W25" s="92"/>
      <c r="X25" s="92"/>
      <c r="Y25" s="93"/>
      <c r="Z25" s="81">
        <f>U25*E18</f>
        <v>9.1999999999999998E-2</v>
      </c>
      <c r="AA25" s="83">
        <f t="shared" si="1"/>
        <v>41.4</v>
      </c>
      <c r="AB25" s="1"/>
      <c r="AC25" s="1"/>
    </row>
    <row r="26" spans="2:29" ht="13.5" customHeight="1">
      <c r="B26" s="17" t="s">
        <v>30</v>
      </c>
      <c r="C26" s="9">
        <v>46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10.119999999999999</v>
      </c>
      <c r="AA26" s="83">
        <f t="shared" si="1"/>
        <v>465.52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118"/>
      <c r="G27" s="119"/>
      <c r="H27" s="113"/>
      <c r="I27" s="114"/>
      <c r="J27" s="26"/>
      <c r="K27" s="45">
        <v>5.5E-2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5.5E-2</v>
      </c>
      <c r="V27" s="92"/>
      <c r="W27" s="92"/>
      <c r="X27" s="92"/>
      <c r="Y27" s="93"/>
      <c r="Z27" s="18">
        <f>U27*E18</f>
        <v>5.0599999999999996</v>
      </c>
      <c r="AA27" s="83">
        <f t="shared" si="1"/>
        <v>242.88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18"/>
      <c r="G28" s="119"/>
      <c r="H28" s="113"/>
      <c r="I28" s="114"/>
      <c r="J28" s="26"/>
      <c r="K28" s="25">
        <v>0.01</v>
      </c>
      <c r="L28" s="27">
        <v>5.0000000000000001E-3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1.4999999999999999E-2</v>
      </c>
      <c r="V28" s="92"/>
      <c r="W28" s="92"/>
      <c r="X28" s="92"/>
      <c r="Y28" s="93"/>
      <c r="Z28" s="18">
        <f>U28*E18</f>
        <v>1.38</v>
      </c>
      <c r="AA28" s="83">
        <f t="shared" si="1"/>
        <v>62.099999999999994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118"/>
      <c r="G29" s="119"/>
      <c r="H29" s="113"/>
      <c r="I29" s="114"/>
      <c r="J29" s="26"/>
      <c r="K29" s="29">
        <v>0.01</v>
      </c>
      <c r="L29" s="28">
        <v>2E-3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1.2E-2</v>
      </c>
      <c r="V29" s="92"/>
      <c r="W29" s="92"/>
      <c r="X29" s="92"/>
      <c r="Y29" s="93"/>
      <c r="Z29" s="59">
        <f>U29*E18</f>
        <v>1.1040000000000001</v>
      </c>
      <c r="AA29" s="83">
        <f t="shared" si="1"/>
        <v>44.160000000000004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118"/>
      <c r="G30" s="119"/>
      <c r="H30" s="113"/>
      <c r="I30" s="114"/>
      <c r="J30" s="26"/>
      <c r="K30" s="25"/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1E-3</v>
      </c>
      <c r="V30" s="92"/>
      <c r="W30" s="92"/>
      <c r="X30" s="92"/>
      <c r="Y30" s="93"/>
      <c r="Z30" s="18">
        <f>U30*E18</f>
        <v>9.1999999999999998E-2</v>
      </c>
      <c r="AA30" s="83">
        <f t="shared" si="1"/>
        <v>23</v>
      </c>
      <c r="AB30" s="1"/>
      <c r="AC30" s="1"/>
    </row>
    <row r="31" spans="2:29" ht="13.5" customHeight="1">
      <c r="B31" s="17" t="s">
        <v>52</v>
      </c>
      <c r="C31" s="9">
        <v>40</v>
      </c>
      <c r="D31" s="7" t="s">
        <v>10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2.76</v>
      </c>
      <c r="AA31" s="83">
        <f t="shared" si="1"/>
        <v>110.39999999999999</v>
      </c>
      <c r="AB31" s="1"/>
      <c r="AC31" s="1"/>
    </row>
    <row r="32" spans="2:29" ht="13.5" customHeight="1">
      <c r="B32" s="17" t="s">
        <v>53</v>
      </c>
      <c r="C32" s="9">
        <v>45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2.3000000000000003</v>
      </c>
      <c r="AA32" s="83">
        <f t="shared" si="1"/>
        <v>103.50000000000001</v>
      </c>
      <c r="AB32" s="1"/>
      <c r="AC32" s="1"/>
    </row>
    <row r="33" spans="2:29" ht="13.5" customHeight="1">
      <c r="B33" s="17" t="s">
        <v>58</v>
      </c>
      <c r="C33" s="9">
        <v>650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10</v>
      </c>
      <c r="E34" s="27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3.0000000000000001E-3</v>
      </c>
      <c r="V35" s="92"/>
      <c r="W35" s="92"/>
      <c r="X35" s="92"/>
      <c r="Y35" s="93"/>
      <c r="Z35" s="18">
        <f>U35*E18</f>
        <v>0.27600000000000002</v>
      </c>
      <c r="AA35" s="83">
        <f t="shared" si="1"/>
        <v>76.728000000000009</v>
      </c>
      <c r="AB35" s="1"/>
    </row>
    <row r="36" spans="2:29" ht="13.5" customHeight="1">
      <c r="B36" s="17" t="s">
        <v>67</v>
      </c>
      <c r="C36" s="9">
        <v>420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0.06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0.06</v>
      </c>
      <c r="V36" s="92"/>
      <c r="W36" s="92"/>
      <c r="X36" s="92"/>
      <c r="Y36" s="93"/>
      <c r="Z36" s="18">
        <f>U36*E18</f>
        <v>5.52</v>
      </c>
      <c r="AA36" s="83">
        <f t="shared" si="1"/>
        <v>2318.3999999999996</v>
      </c>
      <c r="AB36" s="1"/>
      <c r="AC36" s="1"/>
    </row>
    <row r="37" spans="2:29" ht="13.5" customHeight="1">
      <c r="B37" s="17" t="s">
        <v>54</v>
      </c>
      <c r="C37" s="9">
        <v>90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0.01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0.01</v>
      </c>
      <c r="V37" s="92"/>
      <c r="W37" s="92"/>
      <c r="X37" s="92"/>
      <c r="Y37" s="93"/>
      <c r="Z37" s="18">
        <f>U37*E18</f>
        <v>0.92</v>
      </c>
      <c r="AA37" s="83">
        <f t="shared" si="1"/>
        <v>82.8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125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8.9999999999999993E-3</v>
      </c>
      <c r="O39" s="25"/>
      <c r="P39" s="25"/>
      <c r="Q39" s="47"/>
      <c r="R39" s="25"/>
      <c r="S39" s="25"/>
      <c r="T39" s="25"/>
      <c r="U39" s="91">
        <f t="shared" si="0"/>
        <v>8.9999999999999993E-3</v>
      </c>
      <c r="V39" s="92"/>
      <c r="W39" s="92"/>
      <c r="X39" s="92"/>
      <c r="Y39" s="93"/>
      <c r="Z39" s="18">
        <f>U39*E18</f>
        <v>0.82799999999999996</v>
      </c>
      <c r="AA39" s="83">
        <f t="shared" si="1"/>
        <v>103.5</v>
      </c>
      <c r="AB39" s="1"/>
      <c r="AC39" s="1"/>
    </row>
    <row r="40" spans="2:29" ht="13.5" customHeight="1">
      <c r="B40" s="17" t="s">
        <v>56</v>
      </c>
      <c r="C40" s="9">
        <v>38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2.5000000000000001E-2</v>
      </c>
      <c r="R40" s="45"/>
      <c r="S40" s="25"/>
      <c r="T40" s="25"/>
      <c r="U40" s="91">
        <f t="shared" si="0"/>
        <v>2.5000000000000001E-2</v>
      </c>
      <c r="V40" s="92"/>
      <c r="W40" s="92"/>
      <c r="X40" s="92"/>
      <c r="Y40" s="93"/>
      <c r="Z40" s="18">
        <f>U40*E18</f>
        <v>2.3000000000000003</v>
      </c>
      <c r="AA40" s="83">
        <f t="shared" si="1"/>
        <v>87.4</v>
      </c>
      <c r="AB40" s="1"/>
      <c r="AC40" s="1"/>
    </row>
    <row r="41" spans="2:29" ht="13.5" customHeight="1">
      <c r="B41" s="17" t="s">
        <v>39</v>
      </c>
      <c r="C41" s="9">
        <v>18</v>
      </c>
      <c r="D41" s="74" t="s">
        <v>10</v>
      </c>
      <c r="E41" s="27">
        <v>3.3999999999999998E-3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3.3999999999999998E-3</v>
      </c>
      <c r="V41" s="92"/>
      <c r="W41" s="92"/>
      <c r="X41" s="92"/>
      <c r="Y41" s="93"/>
      <c r="Z41" s="18">
        <f>U41*E18</f>
        <v>0.31279999999999997</v>
      </c>
      <c r="AA41" s="83">
        <f t="shared" si="1"/>
        <v>5.6303999999999998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5122.5783999999994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2024-12-27T06:16:06Z</cp:lastPrinted>
  <dcterms:created xsi:type="dcterms:W3CDTF">1998-12-08T10:37:05Z</dcterms:created>
  <dcterms:modified xsi:type="dcterms:W3CDTF">2024-12-27T06:27:34Z</dcterms:modified>
</cp:coreProperties>
</file>