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<sst xmlns="http://schemas.openxmlformats.org/spreadsheetml/2006/main" count="91" uniqueCount="70">
  <si>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</si>
  <si>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</si>
  <si>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</si>
  <si>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</si>
  <si>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</si>
  <si>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</si>
  <si>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</si>
  <si>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</si>
  <si>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</si>
  <si>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</si>
  <si>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</si>
  <si>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</si>
  <si>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</si>
  <si>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</si>
  <si>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</si>
  <si>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</si>
  <si>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</si>
  <si>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</si>
  <si>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</si>
  <si>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</si>
  <si>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</si>
  <si>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</si>
  <si>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</si>
  <si>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</si>
  <si>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</si>
  <si>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</si>
  <si>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</si>
  <si>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</si>
  <si>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</si>
  <si>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</si>
  <si>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</si>
  <si>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</si>
  <si>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</si>
  <si>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</si>
  <si>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</si>
  <si>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</si>
  <si>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</si>
  <si>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</si>
  <si>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</si>
  <si>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</si>
  <si>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</si>
  <si>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</si>
  <si>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</si>
  <si>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</si>
  <si>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</si>
  <si>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</si>
  <si>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</si>
  <si>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</si>
  <si>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</si>
  <si>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</si>
  <si>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</si>
  <si>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</si>
  <si>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</si>
  <si>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</si>
  <si>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</si>
  <si>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60-20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</si>
  <si>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</si>
  <si>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</si>
  <si>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</si>
  <si>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</si>
  <si>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</si>
  <si>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</si>
  <si>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Гречневый гарнир</t>
  </si>
  <si>
    <t>гречка</t>
  </si>
  <si>
    <t>Компот из сухофруктов</t>
  </si>
  <si>
    <t>сухофрукты</t>
  </si>
  <si>
    <t xml:space="preserve">Каша рисовая </t>
  </si>
  <si>
    <t>рис</t>
  </si>
  <si>
    <t>Меню-требование на выдачу продуктов питания № 02</t>
  </si>
  <si>
    <r>
      <t xml:space="preserve">на 10 января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</si>
</sst>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3</xdr:row>
      <xdr:rowOff>95864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69.75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155</v>
      </c>
      <c r="C9" s="128">
        <f>B9*E9</f>
        <v>8525</v>
      </c>
      <c r="D9" s="130"/>
      <c r="E9" s="106">
        <v>55</v>
      </c>
      <c r="F9" s="107"/>
      <c r="G9" s="108"/>
      <c r="H9" s="110">
        <v>59</v>
      </c>
      <c r="I9" s="110"/>
      <c r="J9" s="110"/>
      <c r="K9" s="102">
        <v>54.31</v>
      </c>
      <c r="L9" s="102"/>
      <c r="M9" s="102">
        <f>H9*K9</f>
        <v>3204.29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54.31</v>
      </c>
      <c r="L10" s="102"/>
      <c r="M10" s="102">
        <f>SUM(M9)</f>
        <v>3204.29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66</v>
      </c>
      <c r="F14" s="111" t="s">
        <v>58</v>
      </c>
      <c r="G14" s="112"/>
      <c r="H14" s="111" t="s">
        <v>35</v>
      </c>
      <c r="I14" s="112"/>
      <c r="J14" s="78"/>
      <c r="K14" s="78" t="s">
        <v>59</v>
      </c>
      <c r="L14" s="78" t="s">
        <v>48</v>
      </c>
      <c r="M14" s="78" t="s">
        <v>62</v>
      </c>
      <c r="N14" s="78" t="s">
        <v>35</v>
      </c>
      <c r="O14" s="78" t="s">
        <v>64</v>
      </c>
      <c r="P14" s="78"/>
      <c r="Q14" s="78" t="s">
        <v>54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49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59</v>
      </c>
      <c r="F18" s="98">
        <v>59</v>
      </c>
      <c r="G18" s="99"/>
      <c r="H18" s="98">
        <v>59</v>
      </c>
      <c r="I18" s="99"/>
      <c r="J18" s="22"/>
      <c r="K18" s="36">
        <v>59</v>
      </c>
      <c r="L18" s="36">
        <v>59</v>
      </c>
      <c r="M18" s="36">
        <v>59</v>
      </c>
      <c r="N18" s="36">
        <v>59</v>
      </c>
      <c r="O18" s="36">
        <v>59</v>
      </c>
      <c r="P18" s="21"/>
      <c r="Q18" s="36">
        <v>59</v>
      </c>
      <c r="R18" s="36">
        <v>59</v>
      </c>
      <c r="S18" s="36" t="s">
        <v>57</v>
      </c>
      <c r="T18" s="36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53</v>
      </c>
      <c r="G19" s="101"/>
      <c r="H19" s="100" t="s">
        <v>43</v>
      </c>
      <c r="I19" s="101"/>
      <c r="J19" s="22"/>
      <c r="K19" s="23">
        <v>200</v>
      </c>
      <c r="L19" s="23" t="s">
        <v>55</v>
      </c>
      <c r="M19" s="23">
        <v>80</v>
      </c>
      <c r="N19" s="58" t="s">
        <v>44</v>
      </c>
      <c r="O19" s="23">
        <v>200</v>
      </c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67</v>
      </c>
      <c r="C20" s="9">
        <v>90</v>
      </c>
      <c r="D20" s="7" t="s">
        <v>9</v>
      </c>
      <c r="E20" s="27">
        <v>2.3202E-2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2.3202E-2</v>
      </c>
      <c r="V20" s="129"/>
      <c r="W20" s="129"/>
      <c r="X20" s="129"/>
      <c r="Y20" s="130"/>
      <c r="Z20" s="32">
        <f>U20*E18</f>
        <v>1.3689180000000001</v>
      </c>
      <c r="AA20" s="61">
        <f>C20*Z20</f>
        <v>123.20262000000001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131">
        <f t="shared" ref="U21:U40" si="0">T21+S21+Q21+P21+O21+N21+M21+L21+K21+J21+H21+F21+E21+R21</f>
        <v>4.4999999999999998E-2</v>
      </c>
      <c r="V21" s="132"/>
      <c r="W21" s="132"/>
      <c r="X21" s="132"/>
      <c r="Y21" s="133"/>
      <c r="Z21" s="18">
        <f>U21*E18</f>
        <v>2.6549999999999998</v>
      </c>
      <c r="AA21" s="63">
        <f t="shared" ref="AA21:AA40" si="1">C21*Z21</f>
        <v>225.67499999999998</v>
      </c>
      <c r="AB21" s="1"/>
      <c r="AC21" s="1"/>
    </row>
    <row r="22" spans="2:29" ht="13.5" customHeight="1">
      <c r="B22" s="17" t="s">
        <v>45</v>
      </c>
      <c r="C22" s="9">
        <v>72</v>
      </c>
      <c r="D22" s="60" t="s">
        <v>9</v>
      </c>
      <c r="E22" s="28">
        <v>1.2999999999999999E-2</v>
      </c>
      <c r="F22" s="137">
        <v>0.01</v>
      </c>
      <c r="G22" s="138"/>
      <c r="H22" s="70"/>
      <c r="I22" s="71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4.8000000000000001E-2</v>
      </c>
      <c r="V22" s="129"/>
      <c r="W22" s="129"/>
      <c r="X22" s="129"/>
      <c r="Y22" s="130"/>
      <c r="Z22" s="18">
        <f>U22*E18</f>
        <v>2.8319999999999999</v>
      </c>
      <c r="AA22" s="63">
        <f t="shared" si="1"/>
        <v>203.904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5.0000000000000001E-4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5.0000000000000001E-4</v>
      </c>
      <c r="S24" s="27"/>
      <c r="T24" s="27"/>
      <c r="U24" s="128">
        <f t="shared" si="0"/>
        <v>1E-3</v>
      </c>
      <c r="V24" s="129"/>
      <c r="W24" s="129"/>
      <c r="X24" s="129"/>
      <c r="Y24" s="130"/>
      <c r="Z24" s="32">
        <f>U24*E18</f>
        <v>5.9000000000000004E-2</v>
      </c>
      <c r="AA24" s="63">
        <f t="shared" si="1"/>
        <v>44.25</v>
      </c>
      <c r="AB24" s="1"/>
      <c r="AC24" s="1"/>
    </row>
    <row r="25" spans="2:29" ht="13.5" customHeight="1">
      <c r="B25" s="17" t="s">
        <v>46</v>
      </c>
      <c r="C25" s="9">
        <v>1045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46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5.31</v>
      </c>
      <c r="AA26" s="63">
        <f t="shared" si="1"/>
        <v>244.26</v>
      </c>
      <c r="AB26" s="1"/>
      <c r="AC26" s="1"/>
    </row>
    <row r="27" spans="2:29" ht="13.5" customHeight="1">
      <c r="B27" s="17" t="s">
        <v>31</v>
      </c>
      <c r="C27" s="9">
        <v>48</v>
      </c>
      <c r="D27" s="7" t="s">
        <v>9</v>
      </c>
      <c r="E27" s="27"/>
      <c r="F27" s="64"/>
      <c r="G27" s="65"/>
      <c r="H27" s="70"/>
      <c r="I27" s="71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2.95</v>
      </c>
      <c r="AA27" s="63">
        <f t="shared" si="1"/>
        <v>141.60000000000002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0.29499999999999998</v>
      </c>
      <c r="AA28" s="63">
        <f t="shared" si="1"/>
        <v>11.799999999999999</v>
      </c>
      <c r="AB28" s="1"/>
      <c r="AC28" s="1"/>
    </row>
    <row r="29" spans="2:29" ht="13.5" customHeight="1">
      <c r="B29" s="17" t="s">
        <v>60</v>
      </c>
      <c r="C29" s="9">
        <v>40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1.77</v>
      </c>
      <c r="AA29" s="63">
        <f t="shared" si="1"/>
        <v>70.8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29">
        <v>5.0000000000000001E-3</v>
      </c>
      <c r="L30" s="28">
        <v>6.0000000000000001E-3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1.0999999999999999E-2</v>
      </c>
      <c r="V30" s="129"/>
      <c r="W30" s="129"/>
      <c r="X30" s="129"/>
      <c r="Y30" s="130"/>
      <c r="Z30" s="59">
        <f>U30*E18</f>
        <v>0.64899999999999991</v>
      </c>
      <c r="AA30" s="63">
        <f t="shared" si="1"/>
        <v>29.204999999999995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64"/>
      <c r="G31" s="65"/>
      <c r="H31" s="70"/>
      <c r="I31" s="71"/>
      <c r="J31" s="26"/>
      <c r="K31" s="25"/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0</v>
      </c>
      <c r="V31" s="129"/>
      <c r="W31" s="129"/>
      <c r="X31" s="129"/>
      <c r="Y31" s="130"/>
      <c r="Z31" s="18">
        <f>U31*E18</f>
        <v>0</v>
      </c>
      <c r="AA31" s="63">
        <f t="shared" si="1"/>
        <v>0</v>
      </c>
      <c r="AB31" s="1"/>
      <c r="AC31" s="1"/>
    </row>
    <row r="32" spans="2:29" ht="13.5" customHeight="1">
      <c r="B32" s="17" t="s">
        <v>40</v>
      </c>
      <c r="C32" s="9">
        <v>140</v>
      </c>
      <c r="D32" s="7" t="s">
        <v>9</v>
      </c>
      <c r="E32" s="27"/>
      <c r="F32" s="66"/>
      <c r="G32" s="67"/>
      <c r="H32" s="72"/>
      <c r="I32" s="73"/>
      <c r="J32" s="26"/>
      <c r="K32" s="25">
        <v>5.0000000000000001E-3</v>
      </c>
      <c r="L32" s="27">
        <v>5.0000000000000001E-3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128">
        <f t="shared" si="0"/>
        <v>1.4999999999999999E-2</v>
      </c>
      <c r="V32" s="129"/>
      <c r="W32" s="129"/>
      <c r="X32" s="129"/>
      <c r="Y32" s="130"/>
      <c r="Z32" s="32">
        <f>U32*E18</f>
        <v>0.88500000000000001</v>
      </c>
      <c r="AA32" s="63">
        <f t="shared" si="1"/>
        <v>123.9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131">
        <f t="shared" si="0"/>
        <v>2.1999999999999999E-2</v>
      </c>
      <c r="V33" s="132"/>
      <c r="W33" s="132"/>
      <c r="X33" s="132"/>
      <c r="Y33" s="133"/>
      <c r="Z33" s="32">
        <f>U33*E18</f>
        <v>1.2979999999999998</v>
      </c>
      <c r="AA33" s="63">
        <f t="shared" si="1"/>
        <v>360.84399999999994</v>
      </c>
      <c r="AB33" s="1"/>
      <c r="AC33" s="1"/>
    </row>
    <row r="34" spans="2:29" ht="13.5" customHeight="1">
      <c r="B34" s="17" t="s">
        <v>61</v>
      </c>
      <c r="C34" s="9">
        <v>35</v>
      </c>
      <c r="D34" s="7" t="s">
        <v>9</v>
      </c>
      <c r="E34" s="27"/>
      <c r="F34" s="64"/>
      <c r="G34" s="65"/>
      <c r="H34" s="70"/>
      <c r="I34" s="71"/>
      <c r="J34" s="30"/>
      <c r="K34" s="46">
        <v>2.5000000000000001E-2</v>
      </c>
      <c r="L34" s="27"/>
      <c r="M34" s="39"/>
      <c r="N34" s="27"/>
      <c r="O34" s="27"/>
      <c r="P34" s="27"/>
      <c r="Q34" s="39"/>
      <c r="R34" s="39"/>
      <c r="S34" s="27"/>
      <c r="T34" s="27"/>
      <c r="U34" s="128">
        <f t="shared" si="0"/>
        <v>2.5000000000000001E-2</v>
      </c>
      <c r="V34" s="129"/>
      <c r="W34" s="129"/>
      <c r="X34" s="129"/>
      <c r="Y34" s="130"/>
      <c r="Z34" s="18">
        <f>U34*E18</f>
        <v>1.4750000000000001</v>
      </c>
      <c r="AA34" s="63">
        <f t="shared" si="1"/>
        <v>51.625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6">
        <v>0.1</v>
      </c>
      <c r="M35" s="46"/>
      <c r="N35" s="45"/>
      <c r="O35" s="25"/>
      <c r="P35" s="25"/>
      <c r="Q35" s="46">
        <v>0.1</v>
      </c>
      <c r="R35" s="45"/>
      <c r="S35" s="25"/>
      <c r="T35" s="25"/>
      <c r="U35" s="128">
        <f t="shared" si="0"/>
        <v>0.2</v>
      </c>
      <c r="V35" s="129"/>
      <c r="W35" s="129"/>
      <c r="X35" s="129"/>
      <c r="Y35" s="130"/>
      <c r="Z35" s="18">
        <f>U35*E18</f>
        <v>11.8</v>
      </c>
      <c r="AA35" s="63">
        <f t="shared" si="1"/>
        <v>118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64"/>
      <c r="G36" s="65"/>
      <c r="H36" s="70"/>
      <c r="I36" s="74"/>
      <c r="J36" s="44"/>
      <c r="K36" s="25"/>
      <c r="L36" s="46">
        <v>3.5000000000000003E-2</v>
      </c>
      <c r="M36" s="25"/>
      <c r="N36" s="25"/>
      <c r="O36" s="25"/>
      <c r="P36" s="25"/>
      <c r="Q36" s="46"/>
      <c r="R36" s="46"/>
      <c r="S36" s="25"/>
      <c r="T36" s="25"/>
      <c r="U36" s="131">
        <f t="shared" si="0"/>
        <v>3.5000000000000003E-2</v>
      </c>
      <c r="V36" s="132"/>
      <c r="W36" s="132"/>
      <c r="X36" s="132"/>
      <c r="Y36" s="133"/>
      <c r="Z36" s="18">
        <f>U36*E18</f>
        <v>2.0650000000000004</v>
      </c>
      <c r="AA36" s="63">
        <f t="shared" si="1"/>
        <v>1239.0000000000002</v>
      </c>
      <c r="AB36" s="1"/>
      <c r="AC36" s="1"/>
    </row>
    <row r="37" spans="2:29" ht="13.5" customHeight="1">
      <c r="B37" s="17" t="s">
        <v>52</v>
      </c>
      <c r="C37" s="9">
        <v>35</v>
      </c>
      <c r="D37" s="53" t="s">
        <v>9</v>
      </c>
      <c r="E37" s="27"/>
      <c r="F37" s="64"/>
      <c r="G37" s="65"/>
      <c r="H37" s="70"/>
      <c r="I37" s="71"/>
      <c r="J37" s="41"/>
      <c r="K37" s="25"/>
      <c r="L37" s="45">
        <v>2E-3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3.2000000000000001E-2</v>
      </c>
      <c r="V37" s="129"/>
      <c r="W37" s="129"/>
      <c r="X37" s="129"/>
      <c r="Y37" s="130"/>
      <c r="Z37" s="18">
        <f>U37*E18</f>
        <v>1.8880000000000001</v>
      </c>
      <c r="AA37" s="63">
        <f t="shared" si="1"/>
        <v>66.08</v>
      </c>
      <c r="AB37" s="1"/>
      <c r="AC37" s="1"/>
    </row>
    <row r="38" spans="2:29" ht="13.5" customHeight="1">
      <c r="B38" s="17" t="s">
        <v>63</v>
      </c>
      <c r="C38" s="9">
        <v>55</v>
      </c>
      <c r="D38" s="7" t="s">
        <v>9</v>
      </c>
      <c r="E38" s="27"/>
      <c r="F38" s="64"/>
      <c r="G38" s="65"/>
      <c r="H38" s="70"/>
      <c r="I38" s="74"/>
      <c r="J38" s="26"/>
      <c r="K38" s="25"/>
      <c r="L38" s="31"/>
      <c r="M38" s="45">
        <v>2.5000000000000001E-2</v>
      </c>
      <c r="N38" s="25"/>
      <c r="O38" s="25"/>
      <c r="P38" s="25"/>
      <c r="Q38" s="25"/>
      <c r="R38" s="25"/>
      <c r="S38" s="25"/>
      <c r="T38" s="25"/>
      <c r="U38" s="128">
        <f t="shared" si="0"/>
        <v>2.5000000000000001E-2</v>
      </c>
      <c r="V38" s="129"/>
      <c r="W38" s="129"/>
      <c r="X38" s="129"/>
      <c r="Y38" s="130"/>
      <c r="Z38" s="18">
        <f>U38*E18</f>
        <v>1.4750000000000001</v>
      </c>
      <c r="AA38" s="63">
        <f t="shared" si="1"/>
        <v>81.125</v>
      </c>
      <c r="AB38" s="1"/>
      <c r="AC38" s="1"/>
    </row>
    <row r="39" spans="2:29" ht="13.5" customHeight="1">
      <c r="B39" s="17" t="s">
        <v>65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5"/>
      <c r="L39" s="25"/>
      <c r="M39" s="25"/>
      <c r="N39" s="25"/>
      <c r="O39" s="25">
        <v>8.0000000000000002E-3</v>
      </c>
      <c r="P39" s="25"/>
      <c r="Q39" s="46"/>
      <c r="R39" s="25"/>
      <c r="S39" s="25"/>
      <c r="T39" s="25"/>
      <c r="U39" s="128">
        <f t="shared" si="0"/>
        <v>8.0000000000000002E-3</v>
      </c>
      <c r="V39" s="129"/>
      <c r="W39" s="129"/>
      <c r="X39" s="129"/>
      <c r="Y39" s="130"/>
      <c r="Z39" s="18">
        <f>U39*E18</f>
        <v>0.47200000000000003</v>
      </c>
      <c r="AA39" s="63">
        <f t="shared" si="1"/>
        <v>63.720000000000006</v>
      </c>
      <c r="AB39" s="1"/>
      <c r="AC39" s="1"/>
    </row>
    <row r="40" spans="2:29" ht="13.5" customHeight="1">
      <c r="B40" s="17" t="s">
        <v>39</v>
      </c>
      <c r="C40" s="9">
        <v>18</v>
      </c>
      <c r="D40" s="60" t="s">
        <v>9</v>
      </c>
      <c r="E40" s="28">
        <v>4.9899999999999996E-3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146">
        <f t="shared" si="0"/>
        <v>4.9899999999999996E-3</v>
      </c>
      <c r="V40" s="147"/>
      <c r="W40" s="147"/>
      <c r="X40" s="147"/>
      <c r="Y40" s="148"/>
      <c r="Z40" s="18">
        <f>U40*E18</f>
        <v>0.29441000000000001</v>
      </c>
      <c r="AA40" s="63">
        <f t="shared" si="1"/>
        <v>5.2993800000000002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2">
        <f>SUM(AA20:AA40)</f>
        <v>3204.29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56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2025-01-10T05:49:40Z</cp:lastPrinted>
  <dcterms:created xsi:type="dcterms:W3CDTF">1998-12-08T10:37:05Z</dcterms:created>
  <dcterms:modified xsi:type="dcterms:W3CDTF">2025-01-10T06:03:30Z</dcterms:modified>
</cp:coreProperties>
</file>