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<sst xmlns="http://schemas.openxmlformats.org/spreadsheetml/2006/main" count="86" uniqueCount="66">
  <si>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</si>
  <si>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</si>
  <si>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</si>
  <si>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</si>
  <si>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</si>
  <si>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</si>
  <si>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</si>
  <si>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</si>
  <si>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</si>
  <si>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</si>
  <si>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</si>
  <si>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</si>
  <si>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</si>
  <si>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</si>
  <si>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</si>
  <si>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</si>
  <si>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</si>
  <si>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</si>
  <si>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</si>
  <si>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</si>
  <si>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</si>
  <si>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</si>
  <si>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</si>
  <si>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</si>
  <si>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</si>
  <si>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</si>
  <si>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</si>
  <si>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</si>
  <si>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</si>
  <si>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</si>
  <si>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</si>
  <si>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</si>
  <si>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</si>
  <si>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</si>
  <si>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</si>
  <si>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</si>
  <si>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</si>
  <si>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</si>
  <si>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</si>
  <si>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</si>
  <si>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</si>
  <si>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</si>
  <si>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</si>
  <si>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</si>
  <si>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</si>
  <si>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</si>
  <si>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</si>
  <si>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</si>
  <si>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</si>
  <si>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</si>
  <si>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</si>
  <si>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</si>
  <si>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</si>
  <si>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</si>
  <si>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</si>
  <si>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</si>
  <si>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</si>
  <si>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</si>
  <si>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</si>
  <si>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</si>
  <si>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Меню-требование на выдачу продуктов питания №05</t>
  </si>
  <si>
    <r>
      <t xml:space="preserve">на 15 января     2025г       </t>
    </r>
    <r>
      <rPr>
        <b/>
        <u/>
        <sz val="10"/>
        <rFont val="Arial Cyr"/>
        <charset val="204"/>
      </rPr>
      <t>1 неделя (среда)</t>
    </r>
  </si>
  <si>
    <t>куриное филе</t>
  </si>
  <si>
    <t>Салат из отварной свеклы</t>
  </si>
  <si>
    <t>Рагу из куриного филе</t>
  </si>
  <si>
    <t>свекла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</si>
</sst>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78740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5" customHeight="1">
      <c r="B1" s="6"/>
      <c r="C1" s="5"/>
      <c r="D1" s="5"/>
      <c r="E1" s="31"/>
      <c r="F1" s="10"/>
      <c r="G1" s="5"/>
      <c r="H1" s="5"/>
      <c r="I1" s="5"/>
      <c r="J1" s="5" t="s">
        <v>60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16</v>
      </c>
      <c r="C6" s="125"/>
      <c r="D6" s="126"/>
      <c r="E6" s="124" t="s">
        <v>17</v>
      </c>
      <c r="F6" s="125"/>
      <c r="G6" s="126"/>
      <c r="H6" s="111" t="s">
        <v>15</v>
      </c>
      <c r="I6" s="111"/>
      <c r="J6" s="111"/>
      <c r="K6" s="111" t="s">
        <v>21</v>
      </c>
      <c r="L6" s="111"/>
      <c r="M6" s="111" t="s">
        <v>20</v>
      </c>
      <c r="N6" s="130"/>
      <c r="O6" s="13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7" t="s">
        <v>19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155</v>
      </c>
      <c r="C9" s="77">
        <f>B9*E9</f>
        <v>9300</v>
      </c>
      <c r="D9" s="79"/>
      <c r="E9" s="91">
        <v>60</v>
      </c>
      <c r="F9" s="92"/>
      <c r="G9" s="93"/>
      <c r="H9" s="139">
        <v>106</v>
      </c>
      <c r="I9" s="139"/>
      <c r="J9" s="139"/>
      <c r="K9" s="140">
        <v>61.15</v>
      </c>
      <c r="L9" s="140"/>
      <c r="M9" s="131">
        <f>H9*K9</f>
        <v>6481.9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5</v>
      </c>
      <c r="I10" s="138"/>
      <c r="J10" s="138"/>
      <c r="K10" s="140">
        <v>61.15</v>
      </c>
      <c r="L10" s="140"/>
      <c r="M10" s="131">
        <f>SUM(M9)</f>
        <v>6481.9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7</v>
      </c>
      <c r="C11" s="111"/>
      <c r="D11" s="70" t="s">
        <v>23</v>
      </c>
      <c r="E11" s="157" t="s">
        <v>6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12</v>
      </c>
      <c r="V11" s="81"/>
      <c r="W11" s="81"/>
      <c r="X11" s="82"/>
      <c r="Y11" s="7"/>
      <c r="Z11" s="70" t="s">
        <v>11</v>
      </c>
      <c r="AA11" s="70" t="s">
        <v>28</v>
      </c>
      <c r="AB11" s="1"/>
      <c r="AC11" s="1"/>
    </row>
    <row r="12" spans="2:29" ht="12" customHeight="1">
      <c r="B12" s="111" t="s">
        <v>24</v>
      </c>
      <c r="C12" s="111" t="s">
        <v>35</v>
      </c>
      <c r="D12" s="71"/>
      <c r="E12" s="80" t="s">
        <v>22</v>
      </c>
      <c r="F12" s="159"/>
      <c r="G12" s="159"/>
      <c r="H12" s="159"/>
      <c r="I12" s="159"/>
      <c r="J12" s="160"/>
      <c r="K12" s="155" t="s">
        <v>1</v>
      </c>
      <c r="L12" s="155"/>
      <c r="M12" s="155"/>
      <c r="N12" s="155"/>
      <c r="O12" s="155"/>
      <c r="P12" s="155"/>
      <c r="Q12" s="164" t="s">
        <v>2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46</v>
      </c>
      <c r="F14" s="141" t="s">
        <v>47</v>
      </c>
      <c r="G14" s="142"/>
      <c r="H14" s="141" t="s">
        <v>40</v>
      </c>
      <c r="I14" s="142"/>
      <c r="J14" s="135"/>
      <c r="K14" s="135" t="s">
        <v>63</v>
      </c>
      <c r="L14" s="135" t="s">
        <v>58</v>
      </c>
      <c r="M14" s="135" t="s">
        <v>64</v>
      </c>
      <c r="N14" s="135" t="s">
        <v>36</v>
      </c>
      <c r="O14" s="135" t="s">
        <v>48</v>
      </c>
      <c r="P14" s="135"/>
      <c r="Q14" s="135" t="s">
        <v>49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36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106</v>
      </c>
      <c r="F18" s="109">
        <v>106</v>
      </c>
      <c r="G18" s="110"/>
      <c r="H18" s="109">
        <v>106</v>
      </c>
      <c r="I18" s="110"/>
      <c r="J18" s="33"/>
      <c r="K18" s="21">
        <v>106</v>
      </c>
      <c r="L18" s="33">
        <v>106</v>
      </c>
      <c r="M18" s="33">
        <v>106</v>
      </c>
      <c r="N18" s="33">
        <v>106</v>
      </c>
      <c r="O18" s="33">
        <v>106</v>
      </c>
      <c r="P18" s="33"/>
      <c r="Q18" s="33">
        <v>106</v>
      </c>
      <c r="R18" s="33">
        <v>106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19" t="s">
        <v>44</v>
      </c>
      <c r="G19" s="120"/>
      <c r="H19" s="119" t="s">
        <v>55</v>
      </c>
      <c r="I19" s="120"/>
      <c r="J19" s="22"/>
      <c r="K19" s="22">
        <v>40</v>
      </c>
      <c r="L19" s="22">
        <v>200</v>
      </c>
      <c r="M19" s="22" t="s">
        <v>56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50</v>
      </c>
      <c r="C20" s="9">
        <v>35</v>
      </c>
      <c r="D20" s="7" t="s">
        <v>10</v>
      </c>
      <c r="E20" s="25">
        <v>2.5000000000000001E-2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2.5000000000000001E-2</v>
      </c>
      <c r="V20" s="78"/>
      <c r="W20" s="78"/>
      <c r="X20" s="78"/>
      <c r="Y20" s="79"/>
      <c r="Z20" s="29">
        <f>U20*E18</f>
        <v>2.6500000000000004</v>
      </c>
      <c r="AA20" s="7">
        <f>C20*Z20</f>
        <v>92.750000000000014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25">
        <v>0.03</v>
      </c>
      <c r="F21" s="112">
        <v>0.05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0.02</v>
      </c>
      <c r="R21" s="25"/>
      <c r="S21" s="25"/>
      <c r="T21" s="25"/>
      <c r="U21" s="91">
        <f t="shared" ref="U21:U37" si="0">T21+S21+Q21+P21+O21+N21+M21+L21+K21+J21+H21+F21+E21+R21</f>
        <v>0.1</v>
      </c>
      <c r="V21" s="92"/>
      <c r="W21" s="92"/>
      <c r="X21" s="92"/>
      <c r="Y21" s="93"/>
      <c r="Z21" s="18">
        <f>U21*E18</f>
        <v>10.600000000000001</v>
      </c>
      <c r="AA21" s="66">
        <f t="shared" ref="AA21:AA37" si="1">C21*Z21</f>
        <v>901.00000000000011</v>
      </c>
      <c r="AB21" s="1"/>
      <c r="AC21" s="1"/>
    </row>
    <row r="22" spans="2:29" ht="13.5" customHeight="1">
      <c r="B22" s="17" t="s">
        <v>41</v>
      </c>
      <c r="C22" s="9">
        <v>72</v>
      </c>
      <c r="D22" s="53" t="s">
        <v>10</v>
      </c>
      <c r="E22" s="26">
        <v>5.0000000000000001E-3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0.01</v>
      </c>
      <c r="P22" s="25"/>
      <c r="Q22" s="25"/>
      <c r="R22" s="25"/>
      <c r="S22" s="26"/>
      <c r="T22" s="25"/>
      <c r="U22" s="77">
        <f t="shared" si="0"/>
        <v>2.5000000000000001E-2</v>
      </c>
      <c r="V22" s="78"/>
      <c r="W22" s="78"/>
      <c r="X22" s="78"/>
      <c r="Y22" s="79"/>
      <c r="Z22" s="18">
        <f>U22*E18</f>
        <v>2.6500000000000004</v>
      </c>
      <c r="AA22" s="65">
        <f t="shared" si="1"/>
        <v>190.8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5"/>
      <c r="F23" s="102">
        <v>1E-3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1E-3</v>
      </c>
      <c r="V23" s="78"/>
      <c r="W23" s="78"/>
      <c r="X23" s="78"/>
      <c r="Y23" s="79"/>
      <c r="Z23" s="18">
        <f>U23*E18</f>
        <v>0.106</v>
      </c>
      <c r="AA23" s="66">
        <f t="shared" si="1"/>
        <v>79.5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0.53</v>
      </c>
      <c r="AA24" s="66">
        <f t="shared" si="1"/>
        <v>553.85</v>
      </c>
      <c r="AB24" s="1"/>
      <c r="AC24" s="1"/>
    </row>
    <row r="25" spans="2:29" ht="13.5" customHeight="1">
      <c r="B25" s="17" t="s">
        <v>30</v>
      </c>
      <c r="C25" s="9">
        <v>46</v>
      </c>
      <c r="D25" s="7" t="s">
        <v>10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13.780000000000001</v>
      </c>
      <c r="AA25" s="66">
        <f t="shared" si="1"/>
        <v>633.88000000000011</v>
      </c>
      <c r="AB25" s="1"/>
      <c r="AC25" s="1"/>
    </row>
    <row r="26" spans="2:29" ht="13.5" customHeight="1">
      <c r="B26" s="17" t="s">
        <v>32</v>
      </c>
      <c r="C26" s="9">
        <v>48</v>
      </c>
      <c r="D26" s="7" t="s">
        <v>10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>
        <v>0.09</v>
      </c>
      <c r="N26" s="25"/>
      <c r="O26" s="25"/>
      <c r="P26" s="25"/>
      <c r="Q26" s="25"/>
      <c r="R26" s="25"/>
      <c r="S26" s="25"/>
      <c r="T26" s="25"/>
      <c r="U26" s="91">
        <f t="shared" si="0"/>
        <v>0.14000000000000001</v>
      </c>
      <c r="V26" s="92"/>
      <c r="W26" s="92"/>
      <c r="X26" s="92"/>
      <c r="Y26" s="93"/>
      <c r="Z26" s="18">
        <f>U26*E18</f>
        <v>14.840000000000002</v>
      </c>
      <c r="AA26" s="65">
        <f t="shared" si="1"/>
        <v>712.32</v>
      </c>
      <c r="AB26" s="1"/>
      <c r="AC26" s="1"/>
    </row>
    <row r="27" spans="2:29" ht="13.5" customHeight="1">
      <c r="B27" s="17" t="s">
        <v>33</v>
      </c>
      <c r="C27" s="9">
        <v>40</v>
      </c>
      <c r="D27" s="7" t="s">
        <v>10</v>
      </c>
      <c r="E27" s="25"/>
      <c r="F27" s="102"/>
      <c r="G27" s="103"/>
      <c r="H27" s="107"/>
      <c r="I27" s="108"/>
      <c r="J27" s="41"/>
      <c r="K27" s="25"/>
      <c r="L27" s="41">
        <v>5.0000000000000001E-3</v>
      </c>
      <c r="M27" s="25">
        <v>2E-3</v>
      </c>
      <c r="N27" s="26"/>
      <c r="O27" s="25"/>
      <c r="P27" s="25"/>
      <c r="Q27" s="25"/>
      <c r="R27" s="25"/>
      <c r="S27" s="25"/>
      <c r="T27" s="25"/>
      <c r="U27" s="77">
        <f t="shared" si="0"/>
        <v>7.0000000000000001E-3</v>
      </c>
      <c r="V27" s="78"/>
      <c r="W27" s="78"/>
      <c r="X27" s="78"/>
      <c r="Y27" s="79"/>
      <c r="Z27" s="18">
        <f>U27*E18</f>
        <v>0.74199999999999999</v>
      </c>
      <c r="AA27" s="66">
        <f t="shared" si="1"/>
        <v>29.68</v>
      </c>
      <c r="AB27" s="1"/>
      <c r="AC27" s="1"/>
    </row>
    <row r="28" spans="2:29" ht="13.5" customHeight="1">
      <c r="B28" s="17" t="s">
        <v>65</v>
      </c>
      <c r="C28" s="9">
        <v>35</v>
      </c>
      <c r="D28" s="7" t="s">
        <v>10</v>
      </c>
      <c r="E28" s="25"/>
      <c r="F28" s="102"/>
      <c r="G28" s="103"/>
      <c r="H28" s="107"/>
      <c r="I28" s="108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3.1799999999999997</v>
      </c>
      <c r="AA28" s="66">
        <f t="shared" si="1"/>
        <v>111.29999999999998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5"/>
      <c r="F29" s="102"/>
      <c r="G29" s="103"/>
      <c r="H29" s="107"/>
      <c r="I29" s="108"/>
      <c r="J29" s="24"/>
      <c r="K29" s="25"/>
      <c r="L29" s="24">
        <v>5.0000000000000001E-3</v>
      </c>
      <c r="M29" s="25">
        <v>5.0000000000000001E-3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0.01</v>
      </c>
      <c r="V29" s="78"/>
      <c r="W29" s="78"/>
      <c r="X29" s="78"/>
      <c r="Y29" s="79"/>
      <c r="Z29" s="18">
        <f>U29*E18</f>
        <v>1.06</v>
      </c>
      <c r="AA29" s="66">
        <f t="shared" si="1"/>
        <v>47.7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10</v>
      </c>
      <c r="E30" s="25"/>
      <c r="F30" s="102"/>
      <c r="G30" s="103"/>
      <c r="H30" s="107"/>
      <c r="I30" s="108"/>
      <c r="J30" s="27"/>
      <c r="K30" s="25"/>
      <c r="L30" s="27">
        <v>2E-3</v>
      </c>
      <c r="M30" s="26">
        <v>2E-3</v>
      </c>
      <c r="N30" s="25"/>
      <c r="O30" s="25"/>
      <c r="P30" s="25"/>
      <c r="Q30" s="25"/>
      <c r="R30" s="25"/>
      <c r="S30" s="25"/>
      <c r="T30" s="25"/>
      <c r="U30" s="77">
        <f t="shared" si="0"/>
        <v>4.0000000000000001E-3</v>
      </c>
      <c r="V30" s="78"/>
      <c r="W30" s="78"/>
      <c r="X30" s="78"/>
      <c r="Y30" s="79"/>
      <c r="Z30" s="52">
        <f>U30*E18</f>
        <v>0.42399999999999999</v>
      </c>
      <c r="AA30" s="66">
        <f t="shared" si="1"/>
        <v>106</v>
      </c>
      <c r="AB30" s="1"/>
      <c r="AC30" s="1"/>
    </row>
    <row r="31" spans="2:29" ht="13.5" customHeight="1">
      <c r="B31" s="17" t="s">
        <v>52</v>
      </c>
      <c r="C31" s="9">
        <v>140</v>
      </c>
      <c r="D31" s="7" t="s">
        <v>10</v>
      </c>
      <c r="E31" s="25"/>
      <c r="F31" s="102"/>
      <c r="G31" s="103"/>
      <c r="H31" s="107"/>
      <c r="I31" s="108"/>
      <c r="J31" s="24"/>
      <c r="K31" s="25">
        <v>2E-3</v>
      </c>
      <c r="L31" s="24">
        <v>3.0000000000000001E-3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0.01</v>
      </c>
      <c r="V31" s="78"/>
      <c r="W31" s="78"/>
      <c r="X31" s="78"/>
      <c r="Y31" s="79"/>
      <c r="Z31" s="18">
        <f>U31*E18</f>
        <v>1.06</v>
      </c>
      <c r="AA31" s="66">
        <f t="shared" si="1"/>
        <v>148.4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05"/>
      <c r="G32" s="106"/>
      <c r="H32" s="100"/>
      <c r="I32" s="101"/>
      <c r="J32" s="24"/>
      <c r="K32" s="25"/>
      <c r="L32" s="24">
        <v>2E-3</v>
      </c>
      <c r="M32" s="25"/>
      <c r="N32" s="25"/>
      <c r="O32" s="38"/>
      <c r="P32" s="26"/>
      <c r="Q32" s="25"/>
      <c r="R32" s="25"/>
      <c r="S32" s="25"/>
      <c r="T32" s="25"/>
      <c r="U32" s="77">
        <f t="shared" si="0"/>
        <v>2E-3</v>
      </c>
      <c r="V32" s="78"/>
      <c r="W32" s="78"/>
      <c r="X32" s="78"/>
      <c r="Y32" s="79"/>
      <c r="Z32" s="29">
        <f>U32*E18</f>
        <v>0.21199999999999999</v>
      </c>
      <c r="AA32" s="65">
        <f t="shared" si="1"/>
        <v>58.936</v>
      </c>
      <c r="AB32" s="1"/>
      <c r="AC32" s="1"/>
    </row>
    <row r="33" spans="2:29" ht="13.5" customHeight="1">
      <c r="B33" s="17" t="s">
        <v>57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3.4000000000000002E-2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3.4000000000000002E-2</v>
      </c>
      <c r="V33" s="78"/>
      <c r="W33" s="78"/>
      <c r="X33" s="78"/>
      <c r="Y33" s="79"/>
      <c r="Z33" s="29">
        <f>U33*E18</f>
        <v>3.6040000000000001</v>
      </c>
      <c r="AA33" s="66">
        <f t="shared" si="1"/>
        <v>180.20000000000002</v>
      </c>
      <c r="AB33" s="1"/>
      <c r="AC33" s="1"/>
    </row>
    <row r="34" spans="2:29" ht="13.5" customHeight="1">
      <c r="B34" s="17" t="s">
        <v>62</v>
      </c>
      <c r="C34" s="9">
        <v>480</v>
      </c>
      <c r="D34" s="7" t="s">
        <v>10</v>
      </c>
      <c r="E34" s="25"/>
      <c r="F34" s="102"/>
      <c r="G34" s="103"/>
      <c r="H34" s="107"/>
      <c r="I34" s="108"/>
      <c r="J34" s="24"/>
      <c r="K34" s="25"/>
      <c r="L34" s="24"/>
      <c r="M34" s="36">
        <v>4.4999999999999998E-2</v>
      </c>
      <c r="N34" s="26"/>
      <c r="O34" s="25"/>
      <c r="P34" s="25"/>
      <c r="Q34" s="26"/>
      <c r="R34" s="36"/>
      <c r="S34" s="25"/>
      <c r="T34" s="25"/>
      <c r="U34" s="94">
        <f t="shared" si="0"/>
        <v>4.4999999999999998E-2</v>
      </c>
      <c r="V34" s="95"/>
      <c r="W34" s="95"/>
      <c r="X34" s="95"/>
      <c r="Y34" s="96"/>
      <c r="Z34" s="18">
        <f>U34*E18</f>
        <v>4.7699999999999996</v>
      </c>
      <c r="AA34" s="66">
        <f t="shared" si="1"/>
        <v>2289.6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7.0000000000000001E-3</v>
      </c>
      <c r="P36" s="24"/>
      <c r="Q36" s="24"/>
      <c r="R36" s="24"/>
      <c r="S36" s="24"/>
      <c r="T36" s="24"/>
      <c r="U36" s="77">
        <f t="shared" si="0"/>
        <v>7.0000000000000001E-3</v>
      </c>
      <c r="V36" s="78"/>
      <c r="W36" s="78"/>
      <c r="X36" s="78"/>
      <c r="Y36" s="79"/>
      <c r="Z36" s="18">
        <f>U36*E18</f>
        <v>0.74199999999999999</v>
      </c>
      <c r="AA36" s="66">
        <f t="shared" si="1"/>
        <v>148.4</v>
      </c>
      <c r="AB36" s="1"/>
      <c r="AC36" s="1"/>
    </row>
    <row r="37" spans="2:29" ht="13.5" customHeight="1">
      <c r="B37" s="17" t="s">
        <v>54</v>
      </c>
      <c r="C37" s="9">
        <v>90</v>
      </c>
      <c r="D37" s="64" t="s">
        <v>10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77">
        <f t="shared" si="0"/>
        <v>0.02</v>
      </c>
      <c r="V37" s="78"/>
      <c r="W37" s="78"/>
      <c r="X37" s="78"/>
      <c r="Y37" s="79"/>
      <c r="Z37" s="18">
        <f>U37*E18</f>
        <v>2.12</v>
      </c>
      <c r="AA37" s="66">
        <f t="shared" si="1"/>
        <v>190.8</v>
      </c>
      <c r="AB37" s="1"/>
      <c r="AC37" s="1"/>
    </row>
    <row r="38" spans="2:29" ht="13.5" customHeight="1">
      <c r="B38" s="17" t="s">
        <v>59</v>
      </c>
      <c r="C38" s="9">
        <v>18</v>
      </c>
      <c r="D38" s="63" t="s">
        <v>10</v>
      </c>
      <c r="E38" s="25">
        <v>3.555E-3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3.555E-3</v>
      </c>
      <c r="V38" s="78"/>
      <c r="W38" s="78"/>
      <c r="X38" s="78"/>
      <c r="Y38" s="79"/>
      <c r="Z38" s="18">
        <f>U38*E18</f>
        <v>0.37683</v>
      </c>
      <c r="AA38" s="68">
        <f>C38*Z38</f>
        <v>6.78294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29</v>
      </c>
      <c r="V40" s="74"/>
      <c r="W40" s="74"/>
      <c r="X40" s="74"/>
      <c r="Y40" s="75"/>
      <c r="Z40" s="76"/>
      <c r="AA40" s="69">
        <f>SUM(AA20:AA39)</f>
        <v>6481.89894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2025-01-15T05:45:37Z</cp:lastPrinted>
  <dcterms:created xsi:type="dcterms:W3CDTF">1998-12-08T10:37:05Z</dcterms:created>
  <dcterms:modified xsi:type="dcterms:W3CDTF">2025-01-15T06:27:18Z</dcterms:modified>
</cp:coreProperties>
</file>