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<sst xmlns="http://schemas.openxmlformats.org/spreadsheetml/2006/main" count="94" uniqueCount="72">
  <si>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</si>
  <si>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</si>
  <si>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</si>
  <si>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</si>
  <si>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</si>
  <si>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</si>
  <si>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</si>
  <si>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</si>
  <si>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</si>
  <si>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</si>
  <si>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</si>
  <si>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</si>
  <si>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</si>
  <si>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</si>
  <si>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</si>
  <si>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</si>
  <si>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</si>
  <si>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</si>
  <si>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</si>
  <si>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</si>
  <si>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</si>
  <si>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</si>
  <si>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</si>
  <si>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</si>
  <si>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</si>
  <si>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</si>
  <si>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</si>
  <si>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</si>
  <si>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</si>
  <si>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</si>
  <si>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</si>
  <si>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</si>
  <si>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</si>
  <si>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</si>
  <si>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</si>
  <si>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</si>
  <si>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</si>
  <si>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</si>
  <si>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</si>
  <si>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</si>
  <si>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</si>
  <si>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</si>
  <si>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</si>
  <si>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</si>
  <si>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</si>
  <si>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</si>
  <si>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</si>
  <si>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</si>
  <si>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</si>
  <si>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</si>
  <si>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</si>
  <si>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</si>
  <si>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</si>
  <si>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</si>
  <si>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</si>
  <si>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</si>
  <si>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</si>
  <si>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</si>
  <si>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</si>
  <si>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</si>
  <si>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</si>
  <si>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</si>
  <si>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</si>
  <si>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</si>
  <si>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</si>
  <si>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</si>
  <si>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</si>
  <si>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</si>
  <si>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</si>
  <si>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</si>
  <si>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№06</t>
  </si>
  <si>
    <r>
      <t xml:space="preserve">на 16  января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</si>
</sst>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78740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30" t="s">
        <v>15</v>
      </c>
      <c r="I6" s="130"/>
      <c r="J6" s="130"/>
      <c r="K6" s="130" t="s">
        <v>21</v>
      </c>
      <c r="L6" s="130"/>
      <c r="M6" s="130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155</v>
      </c>
      <c r="C9" s="128">
        <f>B9*E9</f>
        <v>9300</v>
      </c>
      <c r="D9" s="129"/>
      <c r="E9" s="162">
        <v>60</v>
      </c>
      <c r="F9" s="163"/>
      <c r="G9" s="164"/>
      <c r="H9" s="166">
        <v>104</v>
      </c>
      <c r="I9" s="166"/>
      <c r="J9" s="166"/>
      <c r="K9" s="158">
        <v>62.48</v>
      </c>
      <c r="L9" s="158"/>
      <c r="M9" s="158">
        <f>H9*K9</f>
        <v>6497.92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5</v>
      </c>
      <c r="I10" s="165"/>
      <c r="J10" s="165"/>
      <c r="K10" s="158">
        <v>62.48</v>
      </c>
      <c r="L10" s="158"/>
      <c r="M10" s="158">
        <f>SUM(M9)</f>
        <v>6497.92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7</v>
      </c>
      <c r="C11" s="130"/>
      <c r="D11" s="90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12</v>
      </c>
      <c r="V11" s="101"/>
      <c r="W11" s="101"/>
      <c r="X11" s="102"/>
      <c r="Y11" s="7"/>
      <c r="Z11" s="90" t="s">
        <v>11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22</v>
      </c>
      <c r="F12" s="147"/>
      <c r="G12" s="147"/>
      <c r="H12" s="147"/>
      <c r="I12" s="147"/>
      <c r="J12" s="148"/>
      <c r="K12" s="168" t="s">
        <v>1</v>
      </c>
      <c r="L12" s="168"/>
      <c r="M12" s="168"/>
      <c r="N12" s="168"/>
      <c r="O12" s="168"/>
      <c r="P12" s="168"/>
      <c r="Q12" s="167" t="s">
        <v>2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47</v>
      </c>
      <c r="F14" s="131" t="s">
        <v>63</v>
      </c>
      <c r="G14" s="132"/>
      <c r="H14" s="131" t="s">
        <v>67</v>
      </c>
      <c r="I14" s="132"/>
      <c r="J14" s="137"/>
      <c r="K14" s="137"/>
      <c r="L14" s="137" t="s">
        <v>56</v>
      </c>
      <c r="M14" s="137" t="s">
        <v>57</v>
      </c>
      <c r="N14" s="137" t="s">
        <v>58</v>
      </c>
      <c r="O14" s="137" t="s">
        <v>48</v>
      </c>
      <c r="P14" s="137" t="s">
        <v>36</v>
      </c>
      <c r="Q14" s="137" t="s">
        <v>64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69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104</v>
      </c>
      <c r="F18" s="140">
        <v>104</v>
      </c>
      <c r="G18" s="141"/>
      <c r="H18" s="140">
        <v>104</v>
      </c>
      <c r="I18" s="141"/>
      <c r="J18" s="22"/>
      <c r="K18" s="36"/>
      <c r="L18" s="36">
        <v>104</v>
      </c>
      <c r="M18" s="36">
        <v>104</v>
      </c>
      <c r="N18" s="36">
        <v>104</v>
      </c>
      <c r="O18" s="36">
        <v>104</v>
      </c>
      <c r="P18" s="21">
        <v>104</v>
      </c>
      <c r="Q18" s="36">
        <v>104</v>
      </c>
      <c r="R18" s="36">
        <v>104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42" t="s">
        <v>44</v>
      </c>
      <c r="G19" s="143"/>
      <c r="H19" s="142" t="s">
        <v>49</v>
      </c>
      <c r="I19" s="143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2.5000000000000001E-2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2.5000000000000001E-2</v>
      </c>
      <c r="V20" s="98"/>
      <c r="W20" s="98"/>
      <c r="X20" s="98"/>
      <c r="Y20" s="99"/>
      <c r="Z20" s="18">
        <f>U20*E18</f>
        <v>2.6</v>
      </c>
      <c r="AA20" s="86">
        <f>C20*Z20</f>
        <v>130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4.4999999999999998E-2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5.5E-2</v>
      </c>
      <c r="V21" s="98"/>
      <c r="W21" s="98"/>
      <c r="X21" s="98"/>
      <c r="Y21" s="99"/>
      <c r="Z21" s="18">
        <f>U21*E18</f>
        <v>5.72</v>
      </c>
      <c r="AA21" s="89">
        <f t="shared" ref="AA21:AA45" si="1">C21*Z21</f>
        <v>486.2</v>
      </c>
      <c r="AB21" s="1"/>
      <c r="AC21" s="1"/>
    </row>
    <row r="22" spans="2:29" ht="13.5" customHeight="1">
      <c r="B22" s="17" t="s">
        <v>41</v>
      </c>
      <c r="C22" s="9">
        <v>72</v>
      </c>
      <c r="D22" s="60" t="s">
        <v>10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1.0999999999999999E-2</v>
      </c>
      <c r="R22" s="39">
        <v>0.01</v>
      </c>
      <c r="S22" s="28"/>
      <c r="T22" s="27"/>
      <c r="U22" s="97">
        <f t="shared" si="0"/>
        <v>4.3000000000000003E-2</v>
      </c>
      <c r="V22" s="98"/>
      <c r="W22" s="98"/>
      <c r="X22" s="98"/>
      <c r="Y22" s="99"/>
      <c r="Z22" s="18">
        <f>U22*E18</f>
        <v>4.4720000000000004</v>
      </c>
      <c r="AA22" s="89">
        <f t="shared" si="1"/>
        <v>321.98400000000004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5.9999999999999995E-4</v>
      </c>
      <c r="S23" s="27"/>
      <c r="T23" s="27"/>
      <c r="U23" s="97">
        <f t="shared" si="0"/>
        <v>8.9999999999999998E-4</v>
      </c>
      <c r="V23" s="98"/>
      <c r="W23" s="98"/>
      <c r="X23" s="98"/>
      <c r="Y23" s="99"/>
      <c r="Z23" s="81">
        <f>U23*E18</f>
        <v>9.3600000000000003E-2</v>
      </c>
      <c r="AA23" s="89">
        <f t="shared" si="1"/>
        <v>70.2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0.52</v>
      </c>
      <c r="AA24" s="89">
        <f t="shared" si="1"/>
        <v>338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1.2935E-2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9.2935000000000004E-2</v>
      </c>
      <c r="V25" s="98"/>
      <c r="W25" s="98"/>
      <c r="X25" s="98"/>
      <c r="Y25" s="99"/>
      <c r="Z25" s="18">
        <f>U25*E18</f>
        <v>9.6652400000000007</v>
      </c>
      <c r="AA25" s="89">
        <f t="shared" si="1"/>
        <v>444.60104000000001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1.56</v>
      </c>
      <c r="AA26" s="89">
        <f t="shared" si="1"/>
        <v>54.6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9"/>
      <c r="G27" s="120"/>
      <c r="H27" s="114"/>
      <c r="I27" s="115"/>
      <c r="J27" s="26"/>
      <c r="K27" s="45"/>
      <c r="L27" s="39">
        <v>5.5E-2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5.5E-2</v>
      </c>
      <c r="V27" s="98"/>
      <c r="W27" s="98"/>
      <c r="X27" s="98"/>
      <c r="Y27" s="99"/>
      <c r="Z27" s="80">
        <f>U27*E18</f>
        <v>5.72</v>
      </c>
      <c r="AA27" s="89">
        <f t="shared" si="1"/>
        <v>274.56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2.6</v>
      </c>
      <c r="AA28" s="89">
        <f t="shared" si="1"/>
        <v>143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6.0000000000000001E-3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1.0999999999999999E-2</v>
      </c>
      <c r="V29" s="98"/>
      <c r="W29" s="98"/>
      <c r="X29" s="98"/>
      <c r="Y29" s="99"/>
      <c r="Z29" s="18">
        <f>U29*E18</f>
        <v>1.1439999999999999</v>
      </c>
      <c r="AA29" s="89">
        <f t="shared" si="1"/>
        <v>51.48</v>
      </c>
      <c r="AB29" s="1"/>
      <c r="AC29" s="1"/>
    </row>
    <row r="30" spans="2:29" ht="13.5" customHeight="1">
      <c r="B30" s="17" t="s">
        <v>33</v>
      </c>
      <c r="C30" s="9">
        <v>40</v>
      </c>
      <c r="D30" s="7" t="s">
        <v>10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6.0000000000000001E-3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1.0999999999999999E-2</v>
      </c>
      <c r="V30" s="98"/>
      <c r="W30" s="98"/>
      <c r="X30" s="98"/>
      <c r="Y30" s="99"/>
      <c r="Z30" s="59">
        <f>U30*E18</f>
        <v>1.1439999999999999</v>
      </c>
      <c r="AA30" s="89">
        <f t="shared" si="1"/>
        <v>45.76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0.312</v>
      </c>
      <c r="AA31" s="89">
        <f t="shared" si="1"/>
        <v>86.736000000000004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182"/>
      <c r="G32" s="183"/>
      <c r="H32" s="184"/>
      <c r="I32" s="185"/>
      <c r="J32" s="26"/>
      <c r="K32" s="25"/>
      <c r="L32" s="27">
        <v>2E-3</v>
      </c>
      <c r="M32" s="27">
        <v>1E-3</v>
      </c>
      <c r="N32" s="42"/>
      <c r="O32" s="28"/>
      <c r="P32" s="27"/>
      <c r="Q32" s="27"/>
      <c r="R32" s="27"/>
      <c r="S32" s="27"/>
      <c r="T32" s="27"/>
      <c r="U32" s="97">
        <f t="shared" si="0"/>
        <v>3.0000000000000001E-3</v>
      </c>
      <c r="V32" s="98"/>
      <c r="W32" s="98"/>
      <c r="X32" s="98"/>
      <c r="Y32" s="99"/>
      <c r="Z32" s="32">
        <f>U32*E18</f>
        <v>0.312</v>
      </c>
      <c r="AA32" s="89">
        <f t="shared" si="1"/>
        <v>78</v>
      </c>
      <c r="AB32" s="1"/>
      <c r="AC32" s="1"/>
    </row>
    <row r="33" spans="2:29" ht="13.5" customHeight="1">
      <c r="B33" s="17" t="s">
        <v>52</v>
      </c>
      <c r="C33" s="9">
        <v>140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3.0000000000000001E-3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0.01</v>
      </c>
      <c r="V33" s="98"/>
      <c r="W33" s="98"/>
      <c r="X33" s="98"/>
      <c r="Y33" s="99"/>
      <c r="Z33" s="32">
        <f>U33*E18</f>
        <v>1.04</v>
      </c>
      <c r="AA33" s="89">
        <f t="shared" si="1"/>
        <v>145.6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119"/>
      <c r="G34" s="120"/>
      <c r="H34" s="114"/>
      <c r="I34" s="115"/>
      <c r="J34" s="30"/>
      <c r="K34" s="25"/>
      <c r="L34" s="28"/>
      <c r="M34" s="28">
        <v>5.2999999999999999E-2</v>
      </c>
      <c r="N34" s="27"/>
      <c r="O34" s="27"/>
      <c r="P34" s="27"/>
      <c r="Q34" s="28"/>
      <c r="R34" s="39"/>
      <c r="S34" s="27"/>
      <c r="T34" s="27"/>
      <c r="U34" s="97">
        <f t="shared" si="0"/>
        <v>5.2999999999999999E-2</v>
      </c>
      <c r="V34" s="98"/>
      <c r="W34" s="98"/>
      <c r="X34" s="98"/>
      <c r="Y34" s="99"/>
      <c r="Z34" s="18">
        <f>U34*E18</f>
        <v>5.5119999999999996</v>
      </c>
      <c r="AA34" s="89">
        <f t="shared" si="1"/>
        <v>3307.2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119"/>
      <c r="G35" s="120"/>
      <c r="H35" s="114"/>
      <c r="I35" s="179"/>
      <c r="J35" s="26"/>
      <c r="K35" s="25"/>
      <c r="L35" s="46"/>
      <c r="M35" s="46">
        <v>7.0000000000000007E-2</v>
      </c>
      <c r="N35" s="45"/>
      <c r="O35" s="25"/>
      <c r="P35" s="25"/>
      <c r="Q35" s="46">
        <v>7.0000000000000007E-2</v>
      </c>
      <c r="R35" s="45"/>
      <c r="S35" s="25"/>
      <c r="T35" s="25"/>
      <c r="U35" s="97">
        <f t="shared" si="0"/>
        <v>0.14000000000000001</v>
      </c>
      <c r="V35" s="98"/>
      <c r="W35" s="98"/>
      <c r="X35" s="98"/>
      <c r="Y35" s="99"/>
      <c r="Z35" s="18">
        <f>U35*E18</f>
        <v>14.560000000000002</v>
      </c>
      <c r="AA35" s="89">
        <f t="shared" si="1"/>
        <v>145.60000000000002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8.0000000000000002E-3</v>
      </c>
      <c r="P36" s="25"/>
      <c r="Q36" s="45"/>
      <c r="R36" s="46"/>
      <c r="S36" s="25"/>
      <c r="T36" s="25"/>
      <c r="U36" s="97">
        <f t="shared" si="0"/>
        <v>8.0000000000000002E-3</v>
      </c>
      <c r="V36" s="98"/>
      <c r="W36" s="98"/>
      <c r="X36" s="98"/>
      <c r="Y36" s="99"/>
      <c r="Z36" s="18">
        <f>U36*E18</f>
        <v>0.83200000000000007</v>
      </c>
      <c r="AA36" s="89">
        <f t="shared" si="1"/>
        <v>49.92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0.01</v>
      </c>
      <c r="R37" s="25"/>
      <c r="S37" s="25"/>
      <c r="T37" s="25"/>
      <c r="U37" s="97">
        <f t="shared" si="0"/>
        <v>0.01</v>
      </c>
      <c r="V37" s="98"/>
      <c r="W37" s="98"/>
      <c r="X37" s="98"/>
      <c r="Y37" s="99"/>
      <c r="Z37" s="18">
        <f>U37*E18</f>
        <v>1.04</v>
      </c>
      <c r="AA37" s="89">
        <f t="shared" si="1"/>
        <v>104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3.7000000000000005E-2</v>
      </c>
      <c r="V38" s="98"/>
      <c r="W38" s="98"/>
      <c r="X38" s="98"/>
      <c r="Y38" s="99"/>
      <c r="Z38" s="18">
        <f>U38*E18</f>
        <v>3.8480000000000008</v>
      </c>
      <c r="AA38" s="89">
        <f t="shared" si="1"/>
        <v>134.68000000000004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6.9999999999999999E-4</v>
      </c>
      <c r="R39" s="25"/>
      <c r="S39" s="25"/>
      <c r="T39" s="25"/>
      <c r="U39" s="97">
        <f t="shared" si="0"/>
        <v>6.9999999999999999E-4</v>
      </c>
      <c r="V39" s="98"/>
      <c r="W39" s="98"/>
      <c r="X39" s="98"/>
      <c r="Y39" s="99"/>
      <c r="Z39" s="74">
        <f>U39*E18</f>
        <v>7.2800000000000004E-2</v>
      </c>
      <c r="AA39" s="89">
        <f t="shared" si="1"/>
        <v>40.04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10</v>
      </c>
      <c r="E41" s="27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5.0000000000000001E-3</v>
      </c>
      <c r="V41" s="98"/>
      <c r="W41" s="98"/>
      <c r="X41" s="98"/>
      <c r="Y41" s="99"/>
      <c r="Z41" s="80">
        <f>U41*E18</f>
        <v>0.52</v>
      </c>
      <c r="AA41" s="89">
        <f t="shared" si="1"/>
        <v>9.36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7.0000000000000001E-3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7.0000000000000001E-3</v>
      </c>
      <c r="V42" s="98"/>
      <c r="W42" s="98"/>
      <c r="X42" s="98"/>
      <c r="Y42" s="99"/>
      <c r="Z42" s="86">
        <f>U42*E18</f>
        <v>0.72799999999999998</v>
      </c>
      <c r="AA42" s="89">
        <f t="shared" si="1"/>
        <v>36.4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6497.9210399999993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2024-01-25T05:43:34Z</cp:lastPrinted>
  <dcterms:created xsi:type="dcterms:W3CDTF">1998-12-08T10:37:05Z</dcterms:created>
  <dcterms:modified xsi:type="dcterms:W3CDTF">2025-01-16T05:53:28Z</dcterms:modified>
</cp:coreProperties>
</file>