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Янва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<sst xmlns="http://schemas.openxmlformats.org/spreadsheetml/2006/main" count="89" uniqueCount="68">
  <si>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</si>
  <si>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</si>
  <si>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</si>
  <si>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</si>
  <si>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</si>
  <si>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</si>
  <si>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</si>
  <si>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</si>
  <si>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</si>
  <si>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</si>
  <si>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</si>
  <si>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</si>
  <si>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</si>
  <si>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</si>
  <si>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</si>
  <si>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</si>
  <si>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</si>
  <si>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</si>
  <si>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</si>
  <si>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</si>
  <si>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</si>
  <si>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</si>
  <si>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</si>
  <si>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</si>
  <si>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</si>
  <si>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</si>
  <si>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</si>
  <si>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</si>
  <si>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</si>
  <si>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</si>
  <si>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</si>
  <si>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</si>
  <si>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</si>
  <si>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</si>
  <si>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</si>
  <si>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</si>
  <si>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</si>
  <si>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</si>
  <si>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</si>
  <si>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</si>
  <si>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</si>
  <si>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</si>
  <si>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</si>
  <si>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</si>
  <si>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</si>
  <si>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</si>
  <si>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</si>
  <si>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</si>
  <si>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</si>
  <si>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</si>
  <si>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</si>
  <si>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</si>
  <si>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</si>
  <si>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</si>
  <si>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</si>
  <si>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</si>
  <si>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>Директор ____________ М.Б.Шомахова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</si>
  <si>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</si>
  <si>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</si>
  <si>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</si>
  <si>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</si>
  <si>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</si>
  <si>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</si>
  <si>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</si>
  <si>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Меню-требование на выдачу продуктов питания №08</t>
  </si>
  <si>
    <r>
      <t xml:space="preserve">на 20 января     2025г    </t>
    </r>
    <r>
      <rPr>
        <b/>
        <u/>
        <sz val="10"/>
        <rFont val="Arial Cyr"/>
        <charset val="204"/>
      </rPr>
      <t>2 неделя (понедельник)</t>
    </r>
  </si>
  <si>
    <t>Котлеты с пшенным гарниром и смет.соусом</t>
  </si>
  <si>
    <t>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</si>
</sst>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N21" sqref="N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56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154</v>
      </c>
      <c r="B8" s="123">
        <f>A8*D8</f>
        <v>9240</v>
      </c>
      <c r="C8" s="124"/>
      <c r="D8" s="155">
        <v>60</v>
      </c>
      <c r="E8" s="156"/>
      <c r="F8" s="157"/>
      <c r="G8" s="159">
        <v>116</v>
      </c>
      <c r="H8" s="159"/>
      <c r="I8" s="159"/>
      <c r="J8" s="139">
        <v>60.2</v>
      </c>
      <c r="K8" s="139"/>
      <c r="L8" s="139">
        <f>G8*J8</f>
        <v>6983.2000000000007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60.2</v>
      </c>
      <c r="K9" s="139"/>
      <c r="L9" s="139">
        <f>SUM(L8)</f>
        <v>6983.2000000000007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23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5" t="s">
        <v>24</v>
      </c>
      <c r="B11" s="71" t="s">
        <v>35</v>
      </c>
      <c r="C11" s="72"/>
      <c r="D11" s="81" t="s">
        <v>22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48</v>
      </c>
      <c r="E13" s="100" t="s">
        <v>49</v>
      </c>
      <c r="F13" s="101"/>
      <c r="G13" s="100" t="s">
        <v>58</v>
      </c>
      <c r="H13" s="101"/>
      <c r="I13" s="106"/>
      <c r="J13" s="106" t="s">
        <v>63</v>
      </c>
      <c r="K13" s="106" t="s">
        <v>66</v>
      </c>
      <c r="L13" s="106" t="s">
        <v>45</v>
      </c>
      <c r="M13" s="106" t="s">
        <v>36</v>
      </c>
      <c r="N13" s="106"/>
      <c r="O13" s="106"/>
      <c r="P13" s="106" t="s">
        <v>51</v>
      </c>
      <c r="Q13" s="106" t="s">
        <v>52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116</v>
      </c>
      <c r="E17" s="111">
        <v>116</v>
      </c>
      <c r="F17" s="112"/>
      <c r="G17" s="111">
        <v>116</v>
      </c>
      <c r="H17" s="112"/>
      <c r="I17" s="25"/>
      <c r="J17" s="24">
        <v>116</v>
      </c>
      <c r="K17" s="24">
        <v>116</v>
      </c>
      <c r="L17" s="24">
        <v>116</v>
      </c>
      <c r="M17" s="24">
        <v>116</v>
      </c>
      <c r="N17" s="24"/>
      <c r="O17" s="24"/>
      <c r="P17" s="24">
        <v>116</v>
      </c>
      <c r="Q17" s="24">
        <v>116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50</v>
      </c>
      <c r="H18" s="114"/>
      <c r="I18" s="25"/>
      <c r="J18" s="26">
        <v>200</v>
      </c>
      <c r="K18" s="26" t="s">
        <v>60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57</v>
      </c>
      <c r="B19" s="11">
        <v>50</v>
      </c>
      <c r="C19" s="7" t="s">
        <v>11</v>
      </c>
      <c r="D19" s="31">
        <v>2.5000000000000001E-2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2.9000000000000004</v>
      </c>
      <c r="Y19" s="61">
        <f>B19*X19</f>
        <v>145.00000000000003</v>
      </c>
      <c r="Z19" s="1"/>
      <c r="AA19" s="1"/>
    </row>
    <row r="20" spans="1:27" ht="12.75" customHeight="1">
      <c r="A20" s="20" t="s">
        <v>31</v>
      </c>
      <c r="B20" s="11">
        <v>85</v>
      </c>
      <c r="C20" s="7" t="s">
        <v>11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6.9600000000000009</v>
      </c>
      <c r="Y20" s="70">
        <f t="shared" ref="Y20:Y39" si="1">B20*X20</f>
        <v>591.6</v>
      </c>
      <c r="Z20" s="1"/>
      <c r="AA20" s="1"/>
    </row>
    <row r="21" spans="1:27" ht="12.75" customHeight="1">
      <c r="A21" s="20" t="s">
        <v>40</v>
      </c>
      <c r="B21" s="11">
        <v>72</v>
      </c>
      <c r="C21" s="49" t="s">
        <v>11</v>
      </c>
      <c r="D21" s="31">
        <v>3.0000000000000001E-3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4.3000000000000003E-2</v>
      </c>
      <c r="T21" s="79"/>
      <c r="U21" s="79"/>
      <c r="V21" s="79"/>
      <c r="W21" s="80"/>
      <c r="X21" s="21">
        <f>S21*D17</f>
        <v>4.9880000000000004</v>
      </c>
      <c r="Y21" s="70">
        <f t="shared" si="1"/>
        <v>359.13600000000002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7">
        <v>2.9999999999999997E-4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7.9999999999999993E-4</v>
      </c>
      <c r="T22" s="79"/>
      <c r="U22" s="79"/>
      <c r="V22" s="79"/>
      <c r="W22" s="80"/>
      <c r="X22" s="21">
        <f>S22*D17</f>
        <v>9.2799999999999994E-2</v>
      </c>
      <c r="Y22" s="70">
        <f t="shared" si="1"/>
        <v>69.599999999999994</v>
      </c>
      <c r="Z22" s="1"/>
      <c r="AA22" s="1"/>
    </row>
    <row r="23" spans="1:27" ht="12.75" customHeight="1">
      <c r="A23" s="20" t="s">
        <v>67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3.48</v>
      </c>
      <c r="Y23" s="70">
        <f t="shared" si="1"/>
        <v>174</v>
      </c>
      <c r="Z23" s="1"/>
      <c r="AA23" s="1"/>
    </row>
    <row r="24" spans="1:27" ht="12.75" customHeight="1">
      <c r="A24" s="20" t="s">
        <v>30</v>
      </c>
      <c r="B24" s="11">
        <v>46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10.44</v>
      </c>
      <c r="Y24" s="70">
        <f t="shared" si="1"/>
        <v>480.23999999999995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0.81200000000000006</v>
      </c>
      <c r="Y25" s="70">
        <f t="shared" si="1"/>
        <v>225.73600000000002</v>
      </c>
      <c r="Z25" s="1"/>
      <c r="AA25" s="1"/>
    </row>
    <row r="26" spans="1:27" ht="12.75" customHeight="1">
      <c r="A26" s="20" t="s">
        <v>61</v>
      </c>
      <c r="B26" s="11">
        <v>38</v>
      </c>
      <c r="C26" s="60" t="s">
        <v>11</v>
      </c>
      <c r="D26" s="30"/>
      <c r="E26" s="56"/>
      <c r="F26" s="57"/>
      <c r="G26" s="58"/>
      <c r="H26" s="59"/>
      <c r="I26" s="29"/>
      <c r="J26" s="28">
        <v>1.4999999999999999E-2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1.4999999999999999E-2</v>
      </c>
      <c r="T26" s="79"/>
      <c r="U26" s="79"/>
      <c r="V26" s="79"/>
      <c r="W26" s="80"/>
      <c r="X26" s="62">
        <f>S26*D17</f>
        <v>1.74</v>
      </c>
      <c r="Y26" s="70">
        <f t="shared" si="1"/>
        <v>66.12</v>
      </c>
      <c r="Z26" s="1"/>
      <c r="AA26" s="1"/>
    </row>
    <row r="27" spans="1:27" ht="12.75" customHeight="1">
      <c r="A27" s="20" t="s">
        <v>43</v>
      </c>
      <c r="B27" s="11">
        <v>140</v>
      </c>
      <c r="C27" s="7" t="s">
        <v>11</v>
      </c>
      <c r="D27" s="30"/>
      <c r="E27" s="117"/>
      <c r="F27" s="118"/>
      <c r="G27" s="115"/>
      <c r="H27" s="116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78">
        <f t="shared" si="0"/>
        <v>6.0000000000000001E-3</v>
      </c>
      <c r="T27" s="79"/>
      <c r="U27" s="79"/>
      <c r="V27" s="79"/>
      <c r="W27" s="80"/>
      <c r="X27" s="21">
        <f>S27*D17</f>
        <v>0.69600000000000006</v>
      </c>
      <c r="Y27" s="70">
        <f t="shared" si="1"/>
        <v>97.440000000000012</v>
      </c>
      <c r="Z27" s="1"/>
      <c r="AA27" s="1"/>
    </row>
    <row r="28" spans="1:27" ht="12.75" customHeight="1">
      <c r="A28" s="20" t="s">
        <v>33</v>
      </c>
      <c r="B28" s="11">
        <v>40</v>
      </c>
      <c r="C28" s="55" t="s">
        <v>11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2E-3</v>
      </c>
      <c r="T28" s="79"/>
      <c r="U28" s="79"/>
      <c r="V28" s="79"/>
      <c r="W28" s="80"/>
      <c r="X28" s="50">
        <f>S28*D17</f>
        <v>0.23200000000000001</v>
      </c>
      <c r="Y28" s="70">
        <f t="shared" si="1"/>
        <v>9.2800000000000011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2E-3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50">
        <f>S29*D17</f>
        <v>0.23200000000000001</v>
      </c>
      <c r="Y29" s="70">
        <f t="shared" si="1"/>
        <v>58</v>
      </c>
      <c r="Z29" s="1"/>
      <c r="AA29" s="1"/>
    </row>
    <row r="30" spans="1:27" ht="12.75" customHeight="1">
      <c r="A30" s="20" t="s">
        <v>38</v>
      </c>
      <c r="B30" s="11">
        <v>45</v>
      </c>
      <c r="C30" s="7" t="s">
        <v>11</v>
      </c>
      <c r="D30" s="30"/>
      <c r="E30" s="117"/>
      <c r="F30" s="118"/>
      <c r="G30" s="115"/>
      <c r="H30" s="116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5.0000000000000001E-3</v>
      </c>
      <c r="T30" s="79"/>
      <c r="U30" s="79"/>
      <c r="V30" s="79"/>
      <c r="W30" s="80"/>
      <c r="X30" s="21">
        <f>S30*D17</f>
        <v>0.57999999999999996</v>
      </c>
      <c r="Y30" s="70">
        <f t="shared" si="1"/>
        <v>26.099999999999998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5.8000000000000003E-2</v>
      </c>
      <c r="Y31" s="70">
        <f t="shared" si="1"/>
        <v>31.900000000000002</v>
      </c>
      <c r="Z31" s="1"/>
      <c r="AA31" s="1"/>
    </row>
    <row r="32" spans="1:27" ht="12.75" customHeight="1">
      <c r="A32" s="20" t="s">
        <v>32</v>
      </c>
      <c r="B32" s="11">
        <v>48</v>
      </c>
      <c r="C32" s="7" t="s">
        <v>11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6.38</v>
      </c>
      <c r="Y32" s="70">
        <f t="shared" si="1"/>
        <v>306.24</v>
      </c>
      <c r="Z32" s="1"/>
      <c r="AA32" s="1"/>
    </row>
    <row r="33" spans="1:27" ht="12.75" customHeight="1">
      <c r="A33" s="20" t="s">
        <v>41</v>
      </c>
      <c r="B33" s="11">
        <v>600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0.05</v>
      </c>
      <c r="L33" s="31"/>
      <c r="M33" s="42"/>
      <c r="N33" s="31"/>
      <c r="O33" s="30"/>
      <c r="P33" s="30"/>
      <c r="Q33" s="30"/>
      <c r="R33" s="30"/>
      <c r="S33" s="78">
        <f t="shared" si="0"/>
        <v>0.05</v>
      </c>
      <c r="T33" s="79"/>
      <c r="U33" s="79"/>
      <c r="V33" s="79"/>
      <c r="W33" s="80"/>
      <c r="X33" s="33">
        <f>S33*D17</f>
        <v>5.8000000000000007</v>
      </c>
      <c r="Y33" s="70">
        <f t="shared" si="1"/>
        <v>3480.0000000000005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3.5000000000000003E-2</v>
      </c>
      <c r="Q34" s="30"/>
      <c r="R34" s="30"/>
      <c r="S34" s="78">
        <f t="shared" si="0"/>
        <v>3.5000000000000003E-2</v>
      </c>
      <c r="T34" s="79"/>
      <c r="U34" s="79"/>
      <c r="V34" s="79"/>
      <c r="W34" s="80"/>
      <c r="X34" s="21">
        <f>S34*D17</f>
        <v>4.0600000000000005</v>
      </c>
      <c r="Y34" s="70">
        <f t="shared" si="1"/>
        <v>142.10000000000002</v>
      </c>
      <c r="Z34" s="1"/>
      <c r="AA34" s="1"/>
    </row>
    <row r="35" spans="1:27" ht="12.75" customHeight="1">
      <c r="A35" s="20" t="s">
        <v>37</v>
      </c>
      <c r="B35" s="11">
        <v>10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7.0000000000000007E-2</v>
      </c>
      <c r="L35" s="28"/>
      <c r="M35" s="28"/>
      <c r="N35" s="28"/>
      <c r="O35" s="28"/>
      <c r="P35" s="64">
        <v>0.08</v>
      </c>
      <c r="Q35" s="28"/>
      <c r="R35" s="28"/>
      <c r="S35" s="78">
        <f t="shared" si="0"/>
        <v>0.15000000000000002</v>
      </c>
      <c r="T35" s="79"/>
      <c r="U35" s="79"/>
      <c r="V35" s="79"/>
      <c r="W35" s="80"/>
      <c r="X35" s="33">
        <f>S35*D17</f>
        <v>17.400000000000002</v>
      </c>
      <c r="Y35" s="70">
        <f t="shared" si="1"/>
        <v>174.00000000000003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6.0000000000000001E-3</v>
      </c>
      <c r="Q36" s="28"/>
      <c r="R36" s="28"/>
      <c r="S36" s="78">
        <f t="shared" si="0"/>
        <v>6.0000000000000001E-3</v>
      </c>
      <c r="T36" s="79"/>
      <c r="U36" s="79"/>
      <c r="V36" s="79"/>
      <c r="W36" s="80"/>
      <c r="X36" s="21">
        <f>S36*D17</f>
        <v>0.69600000000000006</v>
      </c>
      <c r="Y36" s="70">
        <f t="shared" si="1"/>
        <v>69.600000000000009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0.46400000000000002</v>
      </c>
      <c r="Y37" s="70">
        <f t="shared" si="1"/>
        <v>92.800000000000011</v>
      </c>
      <c r="Z37" s="1"/>
      <c r="AA37" s="1"/>
    </row>
    <row r="38" spans="1:27" ht="12.75" customHeight="1">
      <c r="A38" s="20" t="s">
        <v>39</v>
      </c>
      <c r="B38" s="11">
        <v>18</v>
      </c>
      <c r="C38" s="7" t="s">
        <v>11</v>
      </c>
      <c r="D38" s="30">
        <v>3.5000000000000001E-3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3.5000000000000001E-3</v>
      </c>
      <c r="T38" s="79"/>
      <c r="U38" s="79"/>
      <c r="V38" s="79"/>
      <c r="W38" s="80"/>
      <c r="X38" s="33">
        <f>S38*D17</f>
        <v>0.40600000000000003</v>
      </c>
      <c r="Y38" s="70">
        <f t="shared" si="1"/>
        <v>7.3080000000000007</v>
      </c>
      <c r="Z38" s="1"/>
      <c r="AA38" s="1"/>
    </row>
    <row r="39" spans="1:27" ht="12.75" customHeight="1">
      <c r="A39" s="20" t="s">
        <v>59</v>
      </c>
      <c r="B39" s="11">
        <v>650</v>
      </c>
      <c r="C39" s="7" t="s">
        <v>11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0.57999999999999996</v>
      </c>
      <c r="Y39" s="70">
        <f t="shared" si="1"/>
        <v>377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3">
        <f>SUM(Y19:Y39)</f>
        <v>6983.2000000000025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2025-01-20T05:47:32Z</cp:lastPrinted>
  <dcterms:created xsi:type="dcterms:W3CDTF">1998-12-08T10:37:05Z</dcterms:created>
  <dcterms:modified xsi:type="dcterms:W3CDTF">2025-01-20T05:47:35Z</dcterms:modified>
</cp:coreProperties>
</file>