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Январ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<sst xmlns="http://schemas.openxmlformats.org/spreadsheetml/2006/main" count="91" uniqueCount="70">
  <si>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</si>
  <si>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</si>
  <si>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</si>
  <si>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</si>
  <si>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</si>
  <si>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</si>
  <si>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</si>
  <si>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</si>
  <si>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</si>
  <si>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</si>
  <si>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</si>
  <si>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</si>
  <si>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</si>
  <si>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</si>
  <si>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</si>
  <si>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</si>
  <si>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</si>
  <si>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</si>
  <si>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</si>
  <si>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</si>
  <si>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</si>
  <si>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</si>
  <si>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</si>
  <si>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</si>
  <si>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</si>
  <si>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</si>
  <si>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</si>
  <si>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</si>
  <si>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</si>
  <si>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</si>
  <si>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</si>
  <si>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</si>
  <si>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</si>
  <si>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</si>
  <si>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</si>
  <si>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</si>
  <si>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</si>
  <si>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</si>
  <si>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</si>
  <si>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</si>
  <si>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</si>
  <si>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</si>
  <si>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</si>
  <si>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</si>
  <si>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</si>
  <si>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</si>
  <si>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</si>
  <si>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</si>
  <si>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</si>
  <si>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</si>
  <si>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</si>
  <si>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</si>
  <si>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</si>
  <si>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</si>
  <si>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Директор ____________ М.Б.Шомахова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</si>
  <si>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</si>
  <si>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</si>
  <si>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</si>
  <si>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</si>
  <si>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</si>
  <si>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</si>
  <si>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</si>
  <si>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Меню-требование на выдачу продуктов питания №10</t>
  </si>
  <si>
    <r>
      <t xml:space="preserve">на 22 января    2025г     </t>
    </r>
    <r>
      <rPr>
        <b/>
        <u/>
        <sz val="10"/>
        <rFont val="Arial Cyr"/>
        <charset val="204"/>
      </rPr>
      <t>2 неделя (среда)</t>
    </r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</si>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</sst>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K21" sqref="K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54</v>
      </c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16</v>
      </c>
      <c r="B5" s="143"/>
      <c r="C5" s="144"/>
      <c r="D5" s="142" t="s">
        <v>17</v>
      </c>
      <c r="E5" s="143"/>
      <c r="F5" s="144"/>
      <c r="G5" s="134" t="s">
        <v>15</v>
      </c>
      <c r="H5" s="134"/>
      <c r="I5" s="134"/>
      <c r="J5" s="134" t="s">
        <v>21</v>
      </c>
      <c r="K5" s="134"/>
      <c r="L5" s="134" t="s">
        <v>20</v>
      </c>
      <c r="M5" s="135"/>
      <c r="N5" s="13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5" t="s">
        <v>19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154</v>
      </c>
      <c r="B8" s="87">
        <f>A8*D8</f>
        <v>9240</v>
      </c>
      <c r="C8" s="89"/>
      <c r="D8" s="101">
        <v>60</v>
      </c>
      <c r="E8" s="102"/>
      <c r="F8" s="103"/>
      <c r="G8" s="153">
        <v>109</v>
      </c>
      <c r="H8" s="153"/>
      <c r="I8" s="153"/>
      <c r="J8" s="148">
        <v>55.39</v>
      </c>
      <c r="K8" s="148"/>
      <c r="L8" s="148">
        <f>G8*J8</f>
        <v>6037.51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6</v>
      </c>
      <c r="H9" s="171"/>
      <c r="I9" s="171"/>
      <c r="J9" s="148">
        <v>55.39</v>
      </c>
      <c r="K9" s="148"/>
      <c r="L9" s="148">
        <f>SUM(L8)</f>
        <v>6037.51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6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4" t="s">
        <v>24</v>
      </c>
      <c r="B11" s="80" t="s">
        <v>35</v>
      </c>
      <c r="C11" s="81"/>
      <c r="D11" s="90" t="s">
        <v>22</v>
      </c>
      <c r="E11" s="137"/>
      <c r="F11" s="137"/>
      <c r="G11" s="137"/>
      <c r="H11" s="137"/>
      <c r="I11" s="138"/>
      <c r="J11" s="149" t="s">
        <v>2</v>
      </c>
      <c r="K11" s="149"/>
      <c r="L11" s="149"/>
      <c r="M11" s="149"/>
      <c r="N11" s="149"/>
      <c r="O11" s="149"/>
      <c r="P11" s="158" t="s">
        <v>3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59</v>
      </c>
      <c r="E13" s="112" t="s">
        <v>47</v>
      </c>
      <c r="F13" s="113"/>
      <c r="G13" s="112" t="s">
        <v>69</v>
      </c>
      <c r="H13" s="113"/>
      <c r="I13" s="118"/>
      <c r="J13" s="118"/>
      <c r="K13" s="118" t="s">
        <v>66</v>
      </c>
      <c r="L13" s="118" t="s">
        <v>64</v>
      </c>
      <c r="M13" s="118" t="s">
        <v>36</v>
      </c>
      <c r="N13" s="118" t="s">
        <v>55</v>
      </c>
      <c r="O13" s="118"/>
      <c r="P13" s="118" t="s">
        <v>48</v>
      </c>
      <c r="Q13" s="118" t="s">
        <v>52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109</v>
      </c>
      <c r="E17" s="123">
        <v>109</v>
      </c>
      <c r="F17" s="124"/>
      <c r="G17" s="123">
        <v>109</v>
      </c>
      <c r="H17" s="124"/>
      <c r="I17" s="25"/>
      <c r="J17" s="24"/>
      <c r="K17" s="24">
        <v>109</v>
      </c>
      <c r="L17" s="24">
        <v>109</v>
      </c>
      <c r="M17" s="24">
        <v>109</v>
      </c>
      <c r="N17" s="24">
        <v>109</v>
      </c>
      <c r="O17" s="24"/>
      <c r="P17" s="24">
        <v>109</v>
      </c>
      <c r="Q17" s="24">
        <v>109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3">
        <v>200</v>
      </c>
      <c r="F18" s="124"/>
      <c r="G18" s="125" t="s">
        <v>45</v>
      </c>
      <c r="H18" s="126"/>
      <c r="I18" s="25"/>
      <c r="J18" s="26"/>
      <c r="K18" s="26">
        <v>200</v>
      </c>
      <c r="L18" s="26" t="s">
        <v>58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60</v>
      </c>
      <c r="B19" s="11">
        <v>50</v>
      </c>
      <c r="C19" s="7" t="s">
        <v>11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2.7250000000000001</v>
      </c>
      <c r="Y19" s="60">
        <f>B19*X19</f>
        <v>136.25</v>
      </c>
      <c r="Z19" s="1"/>
      <c r="AA19" s="1"/>
    </row>
    <row r="20" spans="1:27" ht="12.75" customHeight="1">
      <c r="A20" s="20" t="s">
        <v>31</v>
      </c>
      <c r="B20" s="11">
        <v>85</v>
      </c>
      <c r="C20" s="7" t="s">
        <v>53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6.5400000000000009</v>
      </c>
      <c r="Y20" s="78">
        <f t="shared" ref="Y20:Y39" si="1">B20*X20</f>
        <v>555.90000000000009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4.6870000000000003</v>
      </c>
      <c r="Y21" s="78">
        <f t="shared" si="1"/>
        <v>351.52500000000003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4.0000000000000002E-4</v>
      </c>
      <c r="R22" s="30"/>
      <c r="S22" s="87">
        <f t="shared" si="0"/>
        <v>6.0000000000000006E-4</v>
      </c>
      <c r="T22" s="88"/>
      <c r="U22" s="88"/>
      <c r="V22" s="88"/>
      <c r="W22" s="89"/>
      <c r="X22" s="21">
        <f>S22*D17</f>
        <v>6.54E-2</v>
      </c>
      <c r="Y22" s="78">
        <f t="shared" si="1"/>
        <v>49.05</v>
      </c>
      <c r="Z22" s="1"/>
      <c r="AA22" s="1"/>
    </row>
    <row r="23" spans="1:27" ht="12.75" customHeight="1">
      <c r="A23" s="20" t="s">
        <v>30</v>
      </c>
      <c r="B23" s="11">
        <v>46</v>
      </c>
      <c r="C23" s="7" t="s">
        <v>11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9.81</v>
      </c>
      <c r="Y23" s="78">
        <f t="shared" si="1"/>
        <v>451.26000000000005</v>
      </c>
      <c r="Z23" s="1"/>
      <c r="AA23" s="1"/>
    </row>
    <row r="24" spans="1:27" ht="12.75" customHeight="1">
      <c r="A24" s="20" t="s">
        <v>67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1.635</v>
      </c>
      <c r="Y24" s="78">
        <f t="shared" si="1"/>
        <v>81.75</v>
      </c>
      <c r="Z24" s="1"/>
      <c r="AA24" s="1"/>
    </row>
    <row r="25" spans="1:27" ht="12.75" customHeight="1">
      <c r="A25" s="20" t="s">
        <v>32</v>
      </c>
      <c r="B25" s="11">
        <v>48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87">
        <f t="shared" si="0"/>
        <v>5.5E-2</v>
      </c>
      <c r="T25" s="88"/>
      <c r="U25" s="88"/>
      <c r="V25" s="88"/>
      <c r="W25" s="89"/>
      <c r="X25" s="61">
        <f>S25*D17</f>
        <v>5.9950000000000001</v>
      </c>
      <c r="Y25" s="78">
        <f t="shared" si="1"/>
        <v>287.76</v>
      </c>
      <c r="Z25" s="1"/>
      <c r="AA25" s="1"/>
    </row>
    <row r="26" spans="1:27" ht="12.75" customHeight="1">
      <c r="A26" s="20" t="s">
        <v>33</v>
      </c>
      <c r="B26" s="11">
        <v>40</v>
      </c>
      <c r="C26" s="7" t="s">
        <v>11</v>
      </c>
      <c r="D26" s="30"/>
      <c r="E26" s="129"/>
      <c r="F26" s="130"/>
      <c r="G26" s="127"/>
      <c r="H26" s="128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3.0000000000000001E-3</v>
      </c>
      <c r="T26" s="88"/>
      <c r="U26" s="88"/>
      <c r="V26" s="88"/>
      <c r="W26" s="89"/>
      <c r="X26" s="21">
        <f>S26*D17</f>
        <v>0.32700000000000001</v>
      </c>
      <c r="Y26" s="78">
        <f t="shared" si="1"/>
        <v>13.08</v>
      </c>
      <c r="Z26" s="1"/>
      <c r="AA26" s="1"/>
    </row>
    <row r="27" spans="1:27" ht="12.75" customHeight="1">
      <c r="A27" s="20" t="s">
        <v>68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/>
      <c r="M27" s="30"/>
      <c r="N27" s="30"/>
      <c r="O27" s="30"/>
      <c r="P27" s="30"/>
      <c r="Q27" s="30"/>
      <c r="R27" s="30"/>
      <c r="S27" s="87">
        <f t="shared" si="0"/>
        <v>3.0000000000000001E-3</v>
      </c>
      <c r="T27" s="88"/>
      <c r="U27" s="88"/>
      <c r="V27" s="88"/>
      <c r="W27" s="89"/>
      <c r="X27" s="49">
        <f>S27*D17</f>
        <v>0.32700000000000001</v>
      </c>
      <c r="Y27" s="78">
        <f t="shared" si="1"/>
        <v>81.75</v>
      </c>
      <c r="Z27" s="1"/>
      <c r="AA27" s="1"/>
    </row>
    <row r="28" spans="1:27" ht="12.75" customHeight="1">
      <c r="A28" s="20" t="s">
        <v>38</v>
      </c>
      <c r="B28" s="11">
        <v>45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3.0000000000000001E-3</v>
      </c>
      <c r="L28" s="30">
        <v>4.0000000000000001E-3</v>
      </c>
      <c r="M28" s="30"/>
      <c r="N28" s="30"/>
      <c r="O28" s="30"/>
      <c r="P28" s="30"/>
      <c r="Q28" s="30"/>
      <c r="R28" s="30"/>
      <c r="S28" s="87">
        <f t="shared" si="0"/>
        <v>7.0000000000000001E-3</v>
      </c>
      <c r="T28" s="88"/>
      <c r="U28" s="88"/>
      <c r="V28" s="88"/>
      <c r="W28" s="89"/>
      <c r="X28" s="49">
        <f>S28*D17</f>
        <v>0.76300000000000001</v>
      </c>
      <c r="Y28" s="78">
        <f t="shared" si="1"/>
        <v>34.335000000000001</v>
      </c>
      <c r="Z28" s="1"/>
      <c r="AA28" s="1"/>
    </row>
    <row r="29" spans="1:27" ht="12.75" customHeight="1">
      <c r="A29" s="20" t="s">
        <v>41</v>
      </c>
      <c r="B29" s="11">
        <v>140</v>
      </c>
      <c r="C29" s="7" t="s">
        <v>11</v>
      </c>
      <c r="D29" s="30"/>
      <c r="E29" s="129"/>
      <c r="F29" s="130"/>
      <c r="G29" s="127"/>
      <c r="H29" s="128"/>
      <c r="I29" s="29"/>
      <c r="J29" s="28"/>
      <c r="K29" s="30">
        <v>2E-3</v>
      </c>
      <c r="L29" s="30">
        <v>2E-3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7.0000000000000001E-3</v>
      </c>
      <c r="T29" s="88"/>
      <c r="U29" s="88"/>
      <c r="V29" s="88"/>
      <c r="W29" s="89"/>
      <c r="X29" s="21">
        <f>S29*D17</f>
        <v>0.76300000000000001</v>
      </c>
      <c r="Y29" s="78">
        <f t="shared" si="1"/>
        <v>106.82000000000001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129"/>
      <c r="F30" s="130"/>
      <c r="G30" s="127"/>
      <c r="H30" s="128"/>
      <c r="I30" s="29"/>
      <c r="J30" s="32"/>
      <c r="K30" s="31">
        <v>3.0000000000000001E-3</v>
      </c>
      <c r="L30" s="30"/>
      <c r="M30" s="30"/>
      <c r="N30" s="30"/>
      <c r="O30" s="30"/>
      <c r="P30" s="30"/>
      <c r="Q30" s="30"/>
      <c r="R30" s="30"/>
      <c r="S30" s="87">
        <f t="shared" si="0"/>
        <v>3.0000000000000001E-3</v>
      </c>
      <c r="T30" s="88"/>
      <c r="U30" s="88"/>
      <c r="V30" s="88"/>
      <c r="W30" s="89"/>
      <c r="X30" s="21">
        <f>S30*D17</f>
        <v>0.32700000000000001</v>
      </c>
      <c r="Y30" s="78">
        <f t="shared" si="1"/>
        <v>90.906000000000006</v>
      </c>
      <c r="Z30" s="1"/>
      <c r="AA30" s="1"/>
    </row>
    <row r="31" spans="1:27" ht="12.75" customHeight="1">
      <c r="A31" s="20" t="s">
        <v>50</v>
      </c>
      <c r="B31" s="11">
        <v>600</v>
      </c>
      <c r="C31" s="7" t="s">
        <v>11</v>
      </c>
      <c r="D31" s="30"/>
      <c r="E31" s="129"/>
      <c r="F31" s="130"/>
      <c r="G31" s="127"/>
      <c r="H31" s="128"/>
      <c r="I31" s="29"/>
      <c r="J31" s="28"/>
      <c r="K31" s="40"/>
      <c r="L31" s="31">
        <v>4.8000000000000001E-2</v>
      </c>
      <c r="M31" s="30"/>
      <c r="N31" s="30"/>
      <c r="O31" s="30"/>
      <c r="P31" s="30"/>
      <c r="Q31" s="30"/>
      <c r="R31" s="30"/>
      <c r="S31" s="87">
        <f t="shared" si="0"/>
        <v>4.8000000000000001E-2</v>
      </c>
      <c r="T31" s="88"/>
      <c r="U31" s="88"/>
      <c r="V31" s="88"/>
      <c r="W31" s="89"/>
      <c r="X31" s="21">
        <f>S31*D17</f>
        <v>5.2320000000000002</v>
      </c>
      <c r="Y31" s="78">
        <f t="shared" si="1"/>
        <v>3139.2000000000003</v>
      </c>
      <c r="Z31" s="1"/>
      <c r="AA31" s="1"/>
    </row>
    <row r="32" spans="1:27" ht="12.75" customHeight="1">
      <c r="A32" s="20" t="s">
        <v>37</v>
      </c>
      <c r="B32" s="11">
        <v>10</v>
      </c>
      <c r="C32" s="7" t="s">
        <v>14</v>
      </c>
      <c r="D32" s="30"/>
      <c r="E32" s="154"/>
      <c r="F32" s="155"/>
      <c r="G32" s="169"/>
      <c r="H32" s="170"/>
      <c r="I32" s="29"/>
      <c r="J32" s="28"/>
      <c r="K32" s="40"/>
      <c r="L32" s="31">
        <v>0.01</v>
      </c>
      <c r="M32" s="42"/>
      <c r="N32" s="31"/>
      <c r="O32" s="30"/>
      <c r="P32" s="40">
        <v>0.1336</v>
      </c>
      <c r="Q32" s="30"/>
      <c r="R32" s="30"/>
      <c r="S32" s="101">
        <f>P32</f>
        <v>0.1336</v>
      </c>
      <c r="T32" s="102"/>
      <c r="U32" s="102"/>
      <c r="V32" s="102"/>
      <c r="W32" s="103"/>
      <c r="X32" s="61">
        <f>S32*D17</f>
        <v>14.5624</v>
      </c>
      <c r="Y32" s="78">
        <f t="shared" si="1"/>
        <v>145.624</v>
      </c>
      <c r="Z32" s="1"/>
      <c r="AA32" s="1"/>
    </row>
    <row r="33" spans="1:27" ht="12.75" customHeight="1">
      <c r="A33" s="20" t="s">
        <v>40</v>
      </c>
      <c r="B33" s="11">
        <v>35</v>
      </c>
      <c r="C33" s="7" t="s">
        <v>11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3.27</v>
      </c>
      <c r="Y33" s="78">
        <f t="shared" si="1"/>
        <v>114.45</v>
      </c>
      <c r="Z33" s="1"/>
      <c r="AA33" s="1"/>
    </row>
    <row r="34" spans="1:27" ht="12.75" customHeight="1">
      <c r="A34" s="20" t="s">
        <v>57</v>
      </c>
      <c r="B34" s="11">
        <v>50</v>
      </c>
      <c r="C34" s="65" t="s">
        <v>11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56</v>
      </c>
      <c r="B35" s="11">
        <v>200</v>
      </c>
      <c r="C35" s="7" t="s">
        <v>11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5.0000000000000001E-3</v>
      </c>
      <c r="O35" s="28"/>
      <c r="P35" s="45"/>
      <c r="Q35" s="28"/>
      <c r="R35" s="28"/>
      <c r="S35" s="87">
        <f t="shared" si="0"/>
        <v>5.0000000000000001E-3</v>
      </c>
      <c r="T35" s="88"/>
      <c r="U35" s="88"/>
      <c r="V35" s="88"/>
      <c r="W35" s="89"/>
      <c r="X35" s="21">
        <f>S35*D17</f>
        <v>0.54500000000000004</v>
      </c>
      <c r="Y35" s="78">
        <f t="shared" si="1"/>
        <v>109.00000000000001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0.54500000000000004</v>
      </c>
      <c r="Y36" s="78">
        <f t="shared" si="1"/>
        <v>54.500000000000007</v>
      </c>
      <c r="Z36" s="1"/>
      <c r="AA36" s="1"/>
    </row>
    <row r="37" spans="1:27" ht="12.75" customHeight="1">
      <c r="A37" s="20" t="s">
        <v>43</v>
      </c>
      <c r="B37" s="11">
        <v>1045</v>
      </c>
      <c r="C37" s="65" t="s">
        <v>11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1E-3</v>
      </c>
      <c r="Q38" s="45"/>
      <c r="R38" s="28"/>
      <c r="S38" s="87">
        <f t="shared" si="0"/>
        <v>1E-3</v>
      </c>
      <c r="T38" s="88"/>
      <c r="U38" s="88"/>
      <c r="V38" s="88"/>
      <c r="W38" s="89"/>
      <c r="X38" s="33">
        <f>S38*D17</f>
        <v>0.109</v>
      </c>
      <c r="Y38" s="78">
        <f t="shared" si="1"/>
        <v>54.5</v>
      </c>
      <c r="Z38" s="1"/>
      <c r="AA38" s="1"/>
    </row>
    <row r="39" spans="1:27" ht="12.75" customHeight="1">
      <c r="A39" s="20" t="s">
        <v>65</v>
      </c>
      <c r="B39" s="11">
        <v>55</v>
      </c>
      <c r="C39" s="65" t="s">
        <v>11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3.27</v>
      </c>
      <c r="Y39" s="78">
        <f t="shared" si="1"/>
        <v>179.85</v>
      </c>
      <c r="Z39" s="1"/>
      <c r="AA39" s="1"/>
    </row>
    <row r="40" spans="1:27" ht="12.75" customHeight="1">
      <c r="A40" s="20" t="s">
        <v>61</v>
      </c>
      <c r="B40" s="11">
        <v>35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29</v>
      </c>
      <c r="T42" s="84"/>
      <c r="U42" s="84"/>
      <c r="V42" s="84"/>
      <c r="W42" s="85"/>
      <c r="X42" s="86"/>
      <c r="Y42" s="76">
        <f>SUM(Y19:Y41)</f>
        <v>6037.51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2025-01-22T05:53:09Z</cp:lastPrinted>
  <dcterms:created xsi:type="dcterms:W3CDTF">1998-12-08T10:37:05Z</dcterms:created>
  <dcterms:modified xsi:type="dcterms:W3CDTF">2025-01-22T05:53:11Z</dcterms:modified>
</cp:coreProperties>
</file>