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<sst xmlns="http://schemas.openxmlformats.org/spreadsheetml/2006/main" count="91" uniqueCount="70">
  <si>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</si>
  <si>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</si>
  <si>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</si>
  <si>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</si>
  <si>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</si>
  <si>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</si>
  <si>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</si>
  <si>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</si>
  <si>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</si>
  <si>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</si>
  <si>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</si>
  <si>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</si>
  <si>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</si>
  <si>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</si>
  <si>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</si>
  <si>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</si>
  <si>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</si>
  <si>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</si>
  <si>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</si>
  <si>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</si>
  <si>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</si>
  <si>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</si>
  <si>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</si>
  <si>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</si>
  <si>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</si>
  <si>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</si>
  <si>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</si>
  <si>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</si>
  <si>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</si>
  <si>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</si>
  <si>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</si>
  <si>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</si>
  <si>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</si>
  <si>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</si>
  <si>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</si>
  <si>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</si>
  <si>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</si>
  <si>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</si>
  <si>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</si>
  <si>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</si>
  <si>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</si>
  <si>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</si>
  <si>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</si>
  <si>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</si>
  <si>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</si>
  <si>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</si>
  <si>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</si>
  <si>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</si>
  <si>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</si>
  <si>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</si>
  <si>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</si>
  <si>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</si>
  <si>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</si>
  <si>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</si>
  <si>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</si>
  <si>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60-20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</si>
  <si>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</si>
  <si>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</si>
  <si>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</si>
  <si>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</si>
  <si>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</si>
  <si>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</si>
  <si>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</si>
  <si>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</si>
  <si>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</si>
  <si>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</si>
  <si>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Меню-требование на выдачу продуктов питания № 12</t>
  </si>
  <si>
    <t>макароны</t>
  </si>
  <si>
    <t>Макароны отварные</t>
  </si>
  <si>
    <r>
      <t xml:space="preserve">              на 24 января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</si>
</sst>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53055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7.25" customHeight="1">
      <c r="B1" s="6"/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154</v>
      </c>
      <c r="C9" s="71">
        <f>B9*E9</f>
        <v>9240</v>
      </c>
      <c r="D9" s="73"/>
      <c r="E9" s="138">
        <v>60</v>
      </c>
      <c r="F9" s="139"/>
      <c r="G9" s="140"/>
      <c r="H9" s="142">
        <v>92</v>
      </c>
      <c r="I9" s="142"/>
      <c r="J9" s="142"/>
      <c r="K9" s="134">
        <v>64.31</v>
      </c>
      <c r="L9" s="134"/>
      <c r="M9" s="134">
        <f>H9*K9</f>
        <v>5916.52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5</v>
      </c>
      <c r="I10" s="141"/>
      <c r="J10" s="141"/>
      <c r="K10" s="134">
        <v>64.31</v>
      </c>
      <c r="L10" s="134"/>
      <c r="M10" s="134">
        <f>SUM(M9)</f>
        <v>5916.52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64</v>
      </c>
      <c r="F14" s="107" t="s">
        <v>58</v>
      </c>
      <c r="G14" s="108"/>
      <c r="H14" s="107" t="s">
        <v>35</v>
      </c>
      <c r="I14" s="108"/>
      <c r="J14" s="113"/>
      <c r="K14" s="113" t="s">
        <v>59</v>
      </c>
      <c r="L14" s="113" t="s">
        <v>48</v>
      </c>
      <c r="M14" s="113" t="s">
        <v>68</v>
      </c>
      <c r="N14" s="113" t="s">
        <v>35</v>
      </c>
      <c r="O14" s="113" t="s">
        <v>62</v>
      </c>
      <c r="P14" s="113"/>
      <c r="Q14" s="113" t="s">
        <v>54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49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92</v>
      </c>
      <c r="F18" s="116">
        <v>92</v>
      </c>
      <c r="G18" s="117"/>
      <c r="H18" s="116">
        <v>92</v>
      </c>
      <c r="I18" s="117"/>
      <c r="J18" s="22"/>
      <c r="K18" s="36">
        <v>92</v>
      </c>
      <c r="L18" s="36">
        <v>92</v>
      </c>
      <c r="M18" s="36">
        <v>92</v>
      </c>
      <c r="N18" s="36">
        <v>92</v>
      </c>
      <c r="O18" s="36">
        <v>92</v>
      </c>
      <c r="P18" s="21"/>
      <c r="Q18" s="36">
        <v>92</v>
      </c>
      <c r="R18" s="36">
        <v>92</v>
      </c>
      <c r="S18" s="36" t="s">
        <v>57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18" t="s">
        <v>53</v>
      </c>
      <c r="G19" s="119"/>
      <c r="H19" s="118" t="s">
        <v>43</v>
      </c>
      <c r="I19" s="119"/>
      <c r="J19" s="22"/>
      <c r="K19" s="23">
        <v>200</v>
      </c>
      <c r="L19" s="23" t="s">
        <v>55</v>
      </c>
      <c r="M19" s="23">
        <v>80</v>
      </c>
      <c r="N19" s="58" t="s">
        <v>44</v>
      </c>
      <c r="O19" s="23">
        <v>200</v>
      </c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65</v>
      </c>
      <c r="C20" s="9">
        <v>90</v>
      </c>
      <c r="D20" s="7" t="s">
        <v>9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2">
        <f>U20*E18</f>
        <v>2.3000000000000003</v>
      </c>
      <c r="AA20" s="61">
        <f>C20*Z20</f>
        <v>207.00000000000003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9">
        <v>0.04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0.02</v>
      </c>
      <c r="R21" s="27"/>
      <c r="S21" s="27"/>
      <c r="T21" s="27"/>
      <c r="U21" s="77">
        <f t="shared" ref="U21:U40" si="0">T21+S21+Q21+P21+O21+N21+M21+L21+K21+J21+H21+F21+E21+R21</f>
        <v>0.06</v>
      </c>
      <c r="V21" s="78"/>
      <c r="W21" s="78"/>
      <c r="X21" s="78"/>
      <c r="Y21" s="79"/>
      <c r="Z21" s="18">
        <f>U21*E18</f>
        <v>5.52</v>
      </c>
      <c r="AA21" s="63">
        <f t="shared" ref="AA21:AA40" si="1">C21*Z21</f>
        <v>469.2</v>
      </c>
      <c r="AB21" s="1"/>
      <c r="AC21" s="1"/>
    </row>
    <row r="22" spans="2:29" ht="13.5" customHeight="1">
      <c r="B22" s="17" t="s">
        <v>45</v>
      </c>
      <c r="C22" s="9">
        <v>75</v>
      </c>
      <c r="D22" s="60" t="s">
        <v>9</v>
      </c>
      <c r="E22" s="28">
        <v>0.01</v>
      </c>
      <c r="F22" s="101">
        <v>0.01</v>
      </c>
      <c r="G22" s="102"/>
      <c r="H22" s="94"/>
      <c r="I22" s="95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4.5000000000000005E-2</v>
      </c>
      <c r="V22" s="72"/>
      <c r="W22" s="72"/>
      <c r="X22" s="72"/>
      <c r="Y22" s="73"/>
      <c r="Z22" s="18">
        <f>U22*E18</f>
        <v>4.1400000000000006</v>
      </c>
      <c r="AA22" s="63">
        <f t="shared" si="1"/>
        <v>310.50000000000006</v>
      </c>
      <c r="AB22" s="1"/>
      <c r="AC22" s="1"/>
    </row>
    <row r="23" spans="2:29" ht="13.5" customHeight="1">
      <c r="B23" s="17" t="s">
        <v>50</v>
      </c>
      <c r="C23" s="9">
        <v>150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40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3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160">
        <v>5.0000000000000001E-4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5.0000000000000001E-4</v>
      </c>
      <c r="S24" s="27"/>
      <c r="T24" s="27"/>
      <c r="U24" s="71">
        <f t="shared" si="0"/>
        <v>1E-3</v>
      </c>
      <c r="V24" s="72"/>
      <c r="W24" s="72"/>
      <c r="X24" s="72"/>
      <c r="Y24" s="73"/>
      <c r="Z24" s="32">
        <f>U24*E18</f>
        <v>9.1999999999999998E-2</v>
      </c>
      <c r="AA24" s="63">
        <f t="shared" si="1"/>
        <v>69</v>
      </c>
      <c r="AB24" s="1"/>
      <c r="AC24" s="1"/>
    </row>
    <row r="25" spans="2:29" ht="13.5" customHeight="1">
      <c r="B25" s="17" t="s">
        <v>46</v>
      </c>
      <c r="C25" s="9">
        <v>1045</v>
      </c>
      <c r="D25" s="7" t="s">
        <v>9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3">
        <f t="shared" si="1"/>
        <v>0</v>
      </c>
      <c r="AB25" s="1"/>
      <c r="AC25" s="1"/>
    </row>
    <row r="26" spans="2:29" ht="13.5" customHeight="1">
      <c r="B26" s="17" t="s">
        <v>29</v>
      </c>
      <c r="C26" s="9">
        <v>46</v>
      </c>
      <c r="D26" s="7" t="s">
        <v>9</v>
      </c>
      <c r="E26" s="27"/>
      <c r="F26" s="99"/>
      <c r="G26" s="100"/>
      <c r="H26" s="94">
        <v>0.03</v>
      </c>
      <c r="I26" s="95"/>
      <c r="J26" s="26"/>
      <c r="K26" s="46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8.2799999999999994</v>
      </c>
      <c r="AA26" s="63">
        <f t="shared" si="1"/>
        <v>380.88</v>
      </c>
      <c r="AB26" s="1"/>
      <c r="AC26" s="1"/>
    </row>
    <row r="27" spans="2:29" ht="13.5" customHeight="1">
      <c r="B27" s="17" t="s">
        <v>31</v>
      </c>
      <c r="C27" s="9">
        <v>48</v>
      </c>
      <c r="D27" s="7" t="s">
        <v>9</v>
      </c>
      <c r="E27" s="27"/>
      <c r="F27" s="99"/>
      <c r="G27" s="100"/>
      <c r="H27" s="94"/>
      <c r="I27" s="95"/>
      <c r="J27" s="26"/>
      <c r="K27" s="45">
        <v>5.5E-2</v>
      </c>
      <c r="L27" s="27"/>
      <c r="M27" s="39"/>
      <c r="N27" s="27"/>
      <c r="O27" s="27"/>
      <c r="P27" s="27"/>
      <c r="Q27" s="27"/>
      <c r="R27" s="27"/>
      <c r="S27" s="27"/>
      <c r="T27" s="27"/>
      <c r="U27" s="71">
        <f t="shared" si="0"/>
        <v>5.5E-2</v>
      </c>
      <c r="V27" s="72"/>
      <c r="W27" s="72"/>
      <c r="X27" s="72"/>
      <c r="Y27" s="73"/>
      <c r="Z27" s="18">
        <f>U27*E18</f>
        <v>5.0599999999999996</v>
      </c>
      <c r="AA27" s="63">
        <f t="shared" si="1"/>
        <v>242.88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99"/>
      <c r="G28" s="100"/>
      <c r="H28" s="94"/>
      <c r="I28" s="95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5.0000000000000001E-3</v>
      </c>
      <c r="V28" s="72"/>
      <c r="W28" s="72"/>
      <c r="X28" s="72"/>
      <c r="Y28" s="73"/>
      <c r="Z28" s="18">
        <f>U28*E18</f>
        <v>0.46</v>
      </c>
      <c r="AA28" s="63">
        <f t="shared" si="1"/>
        <v>18.400000000000002</v>
      </c>
      <c r="AB28" s="1"/>
      <c r="AC28" s="1"/>
    </row>
    <row r="29" spans="2:29" ht="13.5" customHeight="1">
      <c r="B29" s="17" t="s">
        <v>60</v>
      </c>
      <c r="C29" s="9">
        <v>35</v>
      </c>
      <c r="D29" s="7" t="s">
        <v>9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2.76</v>
      </c>
      <c r="AA29" s="63">
        <f t="shared" si="1"/>
        <v>96.6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99"/>
      <c r="G30" s="100"/>
      <c r="H30" s="94"/>
      <c r="I30" s="95"/>
      <c r="J30" s="26"/>
      <c r="K30" s="29">
        <v>5.0000000000000001E-3</v>
      </c>
      <c r="L30" s="28">
        <v>3.0000000000000001E-3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59">
        <f>U30*E18</f>
        <v>0.73599999999999999</v>
      </c>
      <c r="AA30" s="63">
        <f t="shared" si="1"/>
        <v>33.119999999999997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99"/>
      <c r="G31" s="100"/>
      <c r="H31" s="94"/>
      <c r="I31" s="95"/>
      <c r="J31" s="26"/>
      <c r="K31" s="25"/>
      <c r="L31" s="27"/>
      <c r="M31" s="27"/>
      <c r="N31" s="27"/>
      <c r="O31" s="27"/>
      <c r="P31" s="27"/>
      <c r="Q31" s="27"/>
      <c r="R31" s="27"/>
      <c r="S31" s="27"/>
      <c r="T31" s="27"/>
      <c r="U31" s="71">
        <f t="shared" si="0"/>
        <v>0</v>
      </c>
      <c r="V31" s="72"/>
      <c r="W31" s="72"/>
      <c r="X31" s="72"/>
      <c r="Y31" s="73"/>
      <c r="Z31" s="18">
        <f>U31*E18</f>
        <v>0</v>
      </c>
      <c r="AA31" s="63">
        <f t="shared" si="1"/>
        <v>0</v>
      </c>
      <c r="AB31" s="1"/>
      <c r="AC31" s="1"/>
    </row>
    <row r="32" spans="2:29" ht="13.5" customHeight="1">
      <c r="B32" s="17" t="s">
        <v>40</v>
      </c>
      <c r="C32" s="9">
        <v>140</v>
      </c>
      <c r="D32" s="7" t="s">
        <v>9</v>
      </c>
      <c r="E32" s="27"/>
      <c r="F32" s="156"/>
      <c r="G32" s="157"/>
      <c r="H32" s="160"/>
      <c r="I32" s="161"/>
      <c r="J32" s="26"/>
      <c r="K32" s="25">
        <v>4.0000000000000001E-3</v>
      </c>
      <c r="L32" s="27">
        <v>3.836E-3</v>
      </c>
      <c r="M32" s="27"/>
      <c r="N32" s="42"/>
      <c r="O32" s="28"/>
      <c r="P32" s="27"/>
      <c r="Q32" s="27">
        <v>5.0000000000000001E-3</v>
      </c>
      <c r="R32" s="27"/>
      <c r="S32" s="27"/>
      <c r="T32" s="27"/>
      <c r="U32" s="71">
        <f t="shared" si="0"/>
        <v>1.2836E-2</v>
      </c>
      <c r="V32" s="72"/>
      <c r="W32" s="72"/>
      <c r="X32" s="72"/>
      <c r="Y32" s="73"/>
      <c r="Z32" s="32">
        <f>U32*E18</f>
        <v>1.180912</v>
      </c>
      <c r="AA32" s="63">
        <f t="shared" si="1"/>
        <v>165.32767999999999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9</v>
      </c>
      <c r="E33" s="27"/>
      <c r="F33" s="49"/>
      <c r="G33" s="50"/>
      <c r="H33" s="51"/>
      <c r="I33" s="52"/>
      <c r="J33" s="48"/>
      <c r="K33" s="25">
        <v>2E-3</v>
      </c>
      <c r="L33" s="28">
        <v>0.01</v>
      </c>
      <c r="M33" s="27"/>
      <c r="N33" s="39"/>
      <c r="O33" s="28"/>
      <c r="P33" s="27"/>
      <c r="Q33" s="28">
        <v>0.01</v>
      </c>
      <c r="R33" s="27"/>
      <c r="S33" s="27"/>
      <c r="T33" s="27"/>
      <c r="U33" s="77">
        <f t="shared" si="0"/>
        <v>2.1999999999999999E-2</v>
      </c>
      <c r="V33" s="78"/>
      <c r="W33" s="78"/>
      <c r="X33" s="78"/>
      <c r="Y33" s="79"/>
      <c r="Z33" s="32">
        <f>U33*E18</f>
        <v>2.024</v>
      </c>
      <c r="AA33" s="63">
        <f t="shared" si="1"/>
        <v>562.67200000000003</v>
      </c>
      <c r="AB33" s="1"/>
      <c r="AC33" s="1"/>
    </row>
    <row r="34" spans="2:29" ht="13.5" customHeight="1">
      <c r="B34" s="17" t="s">
        <v>61</v>
      </c>
      <c r="C34" s="9">
        <v>35</v>
      </c>
      <c r="D34" s="7" t="s">
        <v>9</v>
      </c>
      <c r="E34" s="27"/>
      <c r="F34" s="99"/>
      <c r="G34" s="100"/>
      <c r="H34" s="94"/>
      <c r="I34" s="95"/>
      <c r="J34" s="30"/>
      <c r="K34" s="46">
        <v>0.03</v>
      </c>
      <c r="L34" s="27"/>
      <c r="M34" s="39"/>
      <c r="N34" s="27"/>
      <c r="O34" s="27"/>
      <c r="P34" s="27"/>
      <c r="Q34" s="39"/>
      <c r="R34" s="39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2.76</v>
      </c>
      <c r="AA34" s="63">
        <f t="shared" si="1"/>
        <v>96.6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99"/>
      <c r="G35" s="100"/>
      <c r="H35" s="94"/>
      <c r="I35" s="155"/>
      <c r="J35" s="26"/>
      <c r="K35" s="25"/>
      <c r="L35" s="46">
        <v>0.1</v>
      </c>
      <c r="M35" s="46"/>
      <c r="N35" s="45"/>
      <c r="O35" s="25"/>
      <c r="P35" s="25"/>
      <c r="Q35" s="46">
        <v>0.1</v>
      </c>
      <c r="R35" s="45"/>
      <c r="S35" s="25"/>
      <c r="T35" s="25"/>
      <c r="U35" s="71">
        <f t="shared" si="0"/>
        <v>0.2</v>
      </c>
      <c r="V35" s="72"/>
      <c r="W35" s="72"/>
      <c r="X35" s="72"/>
      <c r="Y35" s="73"/>
      <c r="Z35" s="18">
        <f>U35*E18</f>
        <v>18.400000000000002</v>
      </c>
      <c r="AA35" s="63">
        <f t="shared" si="1"/>
        <v>184.00000000000003</v>
      </c>
      <c r="AB35" s="1"/>
    </row>
    <row r="36" spans="2:29" ht="13.5" customHeight="1">
      <c r="B36" s="17" t="s">
        <v>51</v>
      </c>
      <c r="C36" s="9">
        <v>600</v>
      </c>
      <c r="D36" s="7" t="s">
        <v>9</v>
      </c>
      <c r="E36" s="27"/>
      <c r="F36" s="99"/>
      <c r="G36" s="100"/>
      <c r="H36" s="94"/>
      <c r="I36" s="155"/>
      <c r="J36" s="44"/>
      <c r="K36" s="25"/>
      <c r="L36" s="46">
        <v>0.05</v>
      </c>
      <c r="M36" s="25"/>
      <c r="N36" s="25"/>
      <c r="O36" s="25"/>
      <c r="P36" s="25"/>
      <c r="Q36" s="46"/>
      <c r="R36" s="46"/>
      <c r="S36" s="25"/>
      <c r="T36" s="25"/>
      <c r="U36" s="77">
        <f t="shared" si="0"/>
        <v>0.05</v>
      </c>
      <c r="V36" s="78"/>
      <c r="W36" s="78"/>
      <c r="X36" s="78"/>
      <c r="Y36" s="79"/>
      <c r="Z36" s="18">
        <f>U36*E18</f>
        <v>4.6000000000000005</v>
      </c>
      <c r="AA36" s="63">
        <f t="shared" si="1"/>
        <v>2760.0000000000005</v>
      </c>
      <c r="AB36" s="1"/>
      <c r="AC36" s="1"/>
    </row>
    <row r="37" spans="2:29" ht="13.5" customHeight="1">
      <c r="B37" s="17" t="s">
        <v>52</v>
      </c>
      <c r="C37" s="9">
        <v>35</v>
      </c>
      <c r="D37" s="53" t="s">
        <v>9</v>
      </c>
      <c r="E37" s="27"/>
      <c r="F37" s="99"/>
      <c r="G37" s="100"/>
      <c r="H37" s="94"/>
      <c r="I37" s="95"/>
      <c r="J37" s="41"/>
      <c r="K37" s="25"/>
      <c r="L37" s="45">
        <v>5.0000000000000001E-3</v>
      </c>
      <c r="M37" s="25"/>
      <c r="N37" s="25"/>
      <c r="O37" s="25"/>
      <c r="P37" s="25"/>
      <c r="Q37" s="25">
        <v>3.5000000000000003E-2</v>
      </c>
      <c r="R37" s="25"/>
      <c r="S37" s="25"/>
      <c r="T37" s="25"/>
      <c r="U37" s="71">
        <f t="shared" si="0"/>
        <v>0.04</v>
      </c>
      <c r="V37" s="72"/>
      <c r="W37" s="72"/>
      <c r="X37" s="72"/>
      <c r="Y37" s="73"/>
      <c r="Z37" s="18">
        <f>U37*E18</f>
        <v>3.68</v>
      </c>
      <c r="AA37" s="63">
        <f t="shared" si="1"/>
        <v>128.80000000000001</v>
      </c>
      <c r="AB37" s="1"/>
      <c r="AC37" s="1"/>
    </row>
    <row r="38" spans="2:29" ht="13.5" customHeight="1">
      <c r="B38" s="17" t="s">
        <v>67</v>
      </c>
      <c r="C38" s="9">
        <v>40</v>
      </c>
      <c r="D38" s="7" t="s">
        <v>9</v>
      </c>
      <c r="E38" s="27"/>
      <c r="F38" s="99"/>
      <c r="G38" s="100"/>
      <c r="H38" s="94"/>
      <c r="I38" s="155"/>
      <c r="J38" s="26"/>
      <c r="K38" s="25"/>
      <c r="L38" s="31"/>
      <c r="M38" s="45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2.76</v>
      </c>
      <c r="AA38" s="63">
        <f t="shared" si="1"/>
        <v>110.39999999999999</v>
      </c>
      <c r="AB38" s="1"/>
      <c r="AC38" s="1"/>
    </row>
    <row r="39" spans="2:29" ht="13.5" customHeight="1">
      <c r="B39" s="17" t="s">
        <v>63</v>
      </c>
      <c r="C39" s="9">
        <v>135</v>
      </c>
      <c r="D39" s="7" t="s">
        <v>9</v>
      </c>
      <c r="E39" s="27"/>
      <c r="F39" s="99"/>
      <c r="G39" s="100"/>
      <c r="H39" s="94"/>
      <c r="I39" s="155"/>
      <c r="J39" s="26"/>
      <c r="K39" s="45"/>
      <c r="L39" s="25"/>
      <c r="M39" s="25"/>
      <c r="N39" s="25"/>
      <c r="O39" s="25">
        <v>6.0000000000000001E-3</v>
      </c>
      <c r="P39" s="25"/>
      <c r="Q39" s="46"/>
      <c r="R39" s="25"/>
      <c r="S39" s="25"/>
      <c r="T39" s="25"/>
      <c r="U39" s="71">
        <f t="shared" si="0"/>
        <v>6.0000000000000001E-3</v>
      </c>
      <c r="V39" s="72"/>
      <c r="W39" s="72"/>
      <c r="X39" s="72"/>
      <c r="Y39" s="73"/>
      <c r="Z39" s="18">
        <f>U39*E18</f>
        <v>0.55200000000000005</v>
      </c>
      <c r="AA39" s="63">
        <f t="shared" si="1"/>
        <v>74.52000000000001</v>
      </c>
      <c r="AB39" s="1"/>
      <c r="AC39" s="1"/>
    </row>
    <row r="40" spans="2:29" ht="13.5" customHeight="1">
      <c r="B40" s="17" t="s">
        <v>39</v>
      </c>
      <c r="C40" s="9">
        <v>18</v>
      </c>
      <c r="D40" s="60" t="s">
        <v>9</v>
      </c>
      <c r="E40" s="28">
        <v>4.0000000000000001E-3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7"/>
      <c r="R40" s="47"/>
      <c r="S40" s="25"/>
      <c r="T40" s="25"/>
      <c r="U40" s="74">
        <f t="shared" si="0"/>
        <v>4.0000000000000001E-3</v>
      </c>
      <c r="V40" s="75"/>
      <c r="W40" s="75"/>
      <c r="X40" s="75"/>
      <c r="Y40" s="76"/>
      <c r="Z40" s="18">
        <f>U40*E18</f>
        <v>0.36799999999999999</v>
      </c>
      <c r="AA40" s="63">
        <f t="shared" si="1"/>
        <v>6.6239999999999997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28</v>
      </c>
      <c r="V41" s="68"/>
      <c r="W41" s="68"/>
      <c r="X41" s="68"/>
      <c r="Y41" s="69"/>
      <c r="Z41" s="70"/>
      <c r="AA41" s="62">
        <f>SUM(AA20:AA40)</f>
        <v>5916.5236800000002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3"/>
      <c r="F43" s="5"/>
      <c r="G43" s="5"/>
      <c r="H43" s="5"/>
      <c r="I43" s="5" t="s">
        <v>56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2025-01-23T12:32:46Z</cp:lastPrinted>
  <dcterms:created xsi:type="dcterms:W3CDTF">1998-12-08T10:37:05Z</dcterms:created>
  <dcterms:modified xsi:type="dcterms:W3CDTF">2025-01-24T05:55:01Z</dcterms:modified>
</cp:coreProperties>
</file>