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<sst xmlns="http://schemas.openxmlformats.org/spreadsheetml/2006/main" count="86" uniqueCount="66">
  <si>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</si>
  <si>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</si>
  <si>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</si>
  <si>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</si>
  <si>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</si>
  <si>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</si>
  <si>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</si>
  <si>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</si>
  <si>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</si>
  <si>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</si>
  <si>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</si>
  <si>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</si>
  <si>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</si>
  <si>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</si>
  <si>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</si>
  <si>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</si>
  <si>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</si>
  <si>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</si>
  <si>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</si>
  <si>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</si>
  <si>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</si>
  <si>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</si>
  <si>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</si>
  <si>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</si>
  <si>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</si>
  <si>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</si>
  <si>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</si>
  <si>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</si>
  <si>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</si>
  <si>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</si>
  <si>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</si>
  <si>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</si>
  <si>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</si>
  <si>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</si>
  <si>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</si>
  <si>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</si>
  <si>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</si>
  <si>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</si>
  <si>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</si>
  <si>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</si>
  <si>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</si>
  <si>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</si>
  <si>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</si>
  <si>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</si>
  <si>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</si>
  <si>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</si>
  <si>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</si>
  <si>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</si>
  <si>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</si>
  <si>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</si>
  <si>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</si>
  <si>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</si>
  <si>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</si>
  <si>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</si>
  <si>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</si>
  <si>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</si>
  <si>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</si>
  <si>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</si>
  <si>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</si>
  <si>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</si>
  <si>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</si>
  <si>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</si>
  <si>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</si>
  <si>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</si>
  <si>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№15</t>
  </si>
  <si>
    <r>
      <t xml:space="preserve">на 29 января  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</si>
</sst>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.7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153</v>
      </c>
      <c r="C9" s="77">
        <f>B9*E9</f>
        <v>9180</v>
      </c>
      <c r="D9" s="79"/>
      <c r="E9" s="91">
        <v>60</v>
      </c>
      <c r="F9" s="92"/>
      <c r="G9" s="93"/>
      <c r="H9" s="139">
        <v>108</v>
      </c>
      <c r="I9" s="139"/>
      <c r="J9" s="139"/>
      <c r="K9" s="140">
        <v>59.15</v>
      </c>
      <c r="L9" s="140"/>
      <c r="M9" s="131">
        <f>H9*K9</f>
        <v>6388.2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59.15</v>
      </c>
      <c r="L10" s="140"/>
      <c r="M10" s="131">
        <f>SUM(M9)</f>
        <v>6388.2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61</v>
      </c>
      <c r="L14" s="135" t="s">
        <v>58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108</v>
      </c>
      <c r="F18" s="109">
        <v>108</v>
      </c>
      <c r="G18" s="110"/>
      <c r="H18" s="109">
        <v>108</v>
      </c>
      <c r="I18" s="110"/>
      <c r="J18" s="33"/>
      <c r="K18" s="21">
        <v>108</v>
      </c>
      <c r="L18" s="33">
        <v>108</v>
      </c>
      <c r="M18" s="33">
        <v>108</v>
      </c>
      <c r="N18" s="33">
        <v>108</v>
      </c>
      <c r="O18" s="33">
        <v>108</v>
      </c>
      <c r="P18" s="33"/>
      <c r="Q18" s="33">
        <v>108</v>
      </c>
      <c r="R18" s="33">
        <v>108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2.7</v>
      </c>
      <c r="AA20" s="7">
        <f>C20*Z20</f>
        <v>94.5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0.03</v>
      </c>
      <c r="F21" s="112">
        <v>0.05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0.02</v>
      </c>
      <c r="R21" s="25"/>
      <c r="S21" s="25"/>
      <c r="T21" s="25"/>
      <c r="U21" s="91">
        <f t="shared" ref="U21:U37" si="0">T21+S21+Q21+P21+O21+N21+M21+L21+K21+J21+H21+F21+E21+R21</f>
        <v>0.1</v>
      </c>
      <c r="V21" s="92"/>
      <c r="W21" s="92"/>
      <c r="X21" s="92"/>
      <c r="Y21" s="93"/>
      <c r="Z21" s="18">
        <f>U21*E18</f>
        <v>10.8</v>
      </c>
      <c r="AA21" s="66">
        <f t="shared" ref="AA21:AA37" si="1">C21*Z21</f>
        <v>918.00000000000011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2.5000000000000001E-2</v>
      </c>
      <c r="V22" s="78"/>
      <c r="W22" s="78"/>
      <c r="X22" s="78"/>
      <c r="Y22" s="79"/>
      <c r="Z22" s="18">
        <f>U22*E18</f>
        <v>2.7</v>
      </c>
      <c r="AA22" s="65">
        <f t="shared" si="1"/>
        <v>202.5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5"/>
      <c r="F23" s="102">
        <v>1E-3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1E-3</v>
      </c>
      <c r="V23" s="78"/>
      <c r="W23" s="78"/>
      <c r="X23" s="78"/>
      <c r="Y23" s="79"/>
      <c r="Z23" s="18">
        <f>U23*E18</f>
        <v>0.108</v>
      </c>
      <c r="AA23" s="66">
        <f t="shared" si="1"/>
        <v>81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0.54</v>
      </c>
      <c r="AA24" s="66">
        <f t="shared" si="1"/>
        <v>564.30000000000007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14.040000000000001</v>
      </c>
      <c r="AA25" s="66">
        <f t="shared" si="1"/>
        <v>645.84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0.09</v>
      </c>
      <c r="N26" s="25"/>
      <c r="O26" s="25"/>
      <c r="P26" s="25"/>
      <c r="Q26" s="25"/>
      <c r="R26" s="25"/>
      <c r="S26" s="25"/>
      <c r="T26" s="25"/>
      <c r="U26" s="91">
        <f t="shared" si="0"/>
        <v>0.14000000000000001</v>
      </c>
      <c r="V26" s="92"/>
      <c r="W26" s="92"/>
      <c r="X26" s="92"/>
      <c r="Y26" s="93"/>
      <c r="Z26" s="18">
        <f>U26*E18</f>
        <v>15.120000000000001</v>
      </c>
      <c r="AA26" s="65">
        <f t="shared" si="1"/>
        <v>725.76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1">
        <v>8.0000000000000002E-3</v>
      </c>
      <c r="M27" s="25">
        <v>2E-3</v>
      </c>
      <c r="N27" s="26"/>
      <c r="O27" s="25"/>
      <c r="P27" s="25"/>
      <c r="Q27" s="25"/>
      <c r="R27" s="25"/>
      <c r="S27" s="25"/>
      <c r="T27" s="25"/>
      <c r="U27" s="77">
        <f t="shared" si="0"/>
        <v>0.01</v>
      </c>
      <c r="V27" s="78"/>
      <c r="W27" s="78"/>
      <c r="X27" s="78"/>
      <c r="Y27" s="79"/>
      <c r="Z27" s="18">
        <f>U27*E18</f>
        <v>1.08</v>
      </c>
      <c r="AA27" s="66">
        <f t="shared" si="1"/>
        <v>43.2</v>
      </c>
      <c r="AB27" s="1"/>
      <c r="AC27" s="1"/>
    </row>
    <row r="28" spans="2:29" ht="13.5" customHeight="1">
      <c r="B28" s="17" t="s">
        <v>63</v>
      </c>
      <c r="C28" s="9">
        <v>35</v>
      </c>
      <c r="D28" s="7" t="s">
        <v>10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3.2399999999999998</v>
      </c>
      <c r="AA28" s="66">
        <f t="shared" si="1"/>
        <v>113.39999999999999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24">
        <v>5.1780000000000003E-3</v>
      </c>
      <c r="M29" s="25">
        <v>5.0000000000000001E-3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1.0178E-2</v>
      </c>
      <c r="V29" s="78"/>
      <c r="W29" s="78"/>
      <c r="X29" s="78"/>
      <c r="Y29" s="79"/>
      <c r="Z29" s="18">
        <f>U29*E18</f>
        <v>1.099224</v>
      </c>
      <c r="AA29" s="66">
        <f t="shared" si="1"/>
        <v>49.46508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7">
        <v>2E-3</v>
      </c>
      <c r="M30" s="26">
        <v>2E-3</v>
      </c>
      <c r="N30" s="25"/>
      <c r="O30" s="25"/>
      <c r="P30" s="25"/>
      <c r="Q30" s="25"/>
      <c r="R30" s="25"/>
      <c r="S30" s="25"/>
      <c r="T30" s="25"/>
      <c r="U30" s="77">
        <f t="shared" si="0"/>
        <v>4.0000000000000001E-3</v>
      </c>
      <c r="V30" s="78"/>
      <c r="W30" s="78"/>
      <c r="X30" s="78"/>
      <c r="Y30" s="79"/>
      <c r="Z30" s="52">
        <f>U30*E18</f>
        <v>0.432</v>
      </c>
      <c r="AA30" s="66">
        <f t="shared" si="1"/>
        <v>108</v>
      </c>
      <c r="AB30" s="1"/>
      <c r="AC30" s="1"/>
    </row>
    <row r="31" spans="2:29" ht="13.5" customHeight="1">
      <c r="B31" s="17" t="s">
        <v>52</v>
      </c>
      <c r="C31" s="9">
        <v>140</v>
      </c>
      <c r="D31" s="7" t="s">
        <v>10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0.01</v>
      </c>
      <c r="V31" s="78"/>
      <c r="W31" s="78"/>
      <c r="X31" s="78"/>
      <c r="Y31" s="79"/>
      <c r="Z31" s="18">
        <f>U31*E18</f>
        <v>1.08</v>
      </c>
      <c r="AA31" s="66">
        <f t="shared" si="1"/>
        <v>151.20000000000002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24">
        <v>2.5000000000000001E-3</v>
      </c>
      <c r="M32" s="25"/>
      <c r="N32" s="25"/>
      <c r="O32" s="38"/>
      <c r="P32" s="26"/>
      <c r="Q32" s="25"/>
      <c r="R32" s="25"/>
      <c r="S32" s="25"/>
      <c r="T32" s="25"/>
      <c r="U32" s="77">
        <f t="shared" si="0"/>
        <v>2.5000000000000001E-3</v>
      </c>
      <c r="V32" s="78"/>
      <c r="W32" s="78"/>
      <c r="X32" s="78"/>
      <c r="Y32" s="79"/>
      <c r="Z32" s="29">
        <f>U32*E18</f>
        <v>0.27</v>
      </c>
      <c r="AA32" s="65">
        <f t="shared" si="1"/>
        <v>75.06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3.5000000000000003E-2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3.5000000000000003E-2</v>
      </c>
      <c r="V33" s="78"/>
      <c r="W33" s="78"/>
      <c r="X33" s="78"/>
      <c r="Y33" s="79"/>
      <c r="Z33" s="29">
        <f>U33*E18</f>
        <v>3.7800000000000002</v>
      </c>
      <c r="AA33" s="66">
        <f t="shared" si="1"/>
        <v>189</v>
      </c>
      <c r="AB33" s="1"/>
      <c r="AC33" s="1"/>
    </row>
    <row r="34" spans="2:29" ht="13.5" customHeight="1">
      <c r="B34" s="17" t="s">
        <v>60</v>
      </c>
      <c r="C34" s="9">
        <v>480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94">
        <f t="shared" si="0"/>
        <v>0.04</v>
      </c>
      <c r="V34" s="95"/>
      <c r="W34" s="95"/>
      <c r="X34" s="95"/>
      <c r="Y34" s="96"/>
      <c r="Z34" s="18">
        <f>U34*E18</f>
        <v>4.32</v>
      </c>
      <c r="AA34" s="66">
        <f t="shared" si="1"/>
        <v>2073.6000000000004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7.0000000000000001E-3</v>
      </c>
      <c r="P36" s="24"/>
      <c r="Q36" s="24"/>
      <c r="R36" s="24"/>
      <c r="S36" s="24"/>
      <c r="T36" s="24"/>
      <c r="U36" s="77">
        <f t="shared" si="0"/>
        <v>7.0000000000000001E-3</v>
      </c>
      <c r="V36" s="78"/>
      <c r="W36" s="78"/>
      <c r="X36" s="78"/>
      <c r="Y36" s="79"/>
      <c r="Z36" s="18">
        <f>U36*E18</f>
        <v>0.75600000000000001</v>
      </c>
      <c r="AA36" s="66">
        <f t="shared" si="1"/>
        <v>151.19999999999999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2.16</v>
      </c>
      <c r="AA37" s="66">
        <f t="shared" si="1"/>
        <v>194.4</v>
      </c>
      <c r="AB37" s="1"/>
      <c r="AC37" s="1"/>
    </row>
    <row r="38" spans="2:29" ht="13.5" customHeight="1">
      <c r="B38" s="17" t="s">
        <v>59</v>
      </c>
      <c r="C38" s="9">
        <v>18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0.432</v>
      </c>
      <c r="AA38" s="68">
        <f>C38*Z38</f>
        <v>7.7759999999999998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6388.2010799999998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2025-01-28T11:39:34Z</cp:lastPrinted>
  <dcterms:created xsi:type="dcterms:W3CDTF">1998-12-08T10:37:05Z</dcterms:created>
  <dcterms:modified xsi:type="dcterms:W3CDTF">2025-01-29T05:30:56Z</dcterms:modified>
</cp:coreProperties>
</file>