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<sst xmlns="http://schemas.openxmlformats.org/spreadsheetml/2006/main" count="87" uniqueCount="66">
  <si>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</si>
  <si>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</si>
  <si>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</si>
  <si>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</si>
  <si>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</si>
  <si>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</si>
  <si>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</si>
  <si>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</si>
  <si>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</si>
  <si>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</si>
  <si>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</si>
  <si>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</si>
  <si>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</si>
  <si>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</si>
  <si>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</si>
  <si>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</si>
  <si>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</si>
  <si>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</si>
  <si>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</si>
  <si>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</si>
  <si>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</si>
  <si>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</si>
  <si>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</si>
  <si>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</si>
  <si>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</si>
  <si>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</si>
  <si>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</si>
  <si>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</si>
  <si>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</si>
  <si>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</si>
  <si>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</si>
  <si>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</si>
  <si>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</si>
  <si>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</si>
  <si>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</si>
  <si>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</si>
  <si>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</si>
  <si>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</si>
  <si>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</si>
  <si>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</si>
  <si>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</si>
  <si>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</si>
  <si>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</si>
  <si>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</si>
  <si>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</si>
  <si>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</si>
  <si>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</si>
  <si>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</si>
  <si>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</si>
  <si>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</si>
  <si>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</si>
  <si>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</si>
  <si>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</si>
  <si>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</si>
  <si>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</si>
  <si>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</si>
  <si>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</si>
  <si>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</si>
  <si>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</si>
  <si>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</si>
  <si>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</si>
  <si>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</si>
  <si>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</si>
  <si>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</si>
  <si>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№02</t>
  </si>
  <si>
    <r>
      <t xml:space="preserve">на 04 февраля  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</si>
</sst>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66834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5.7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15</v>
      </c>
      <c r="B5" s="139"/>
      <c r="C5" s="140"/>
      <c r="D5" s="138" t="s">
        <v>16</v>
      </c>
      <c r="E5" s="139"/>
      <c r="F5" s="140"/>
      <c r="G5" s="130" t="s">
        <v>14</v>
      </c>
      <c r="H5" s="130"/>
      <c r="I5" s="130"/>
      <c r="J5" s="130" t="s">
        <v>20</v>
      </c>
      <c r="K5" s="130"/>
      <c r="L5" s="130" t="s">
        <v>19</v>
      </c>
      <c r="M5" s="131"/>
      <c r="N5" s="13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1" t="s">
        <v>18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153</v>
      </c>
      <c r="B8" s="128">
        <f>A8*D8</f>
        <v>9180</v>
      </c>
      <c r="C8" s="129"/>
      <c r="D8" s="167">
        <v>60</v>
      </c>
      <c r="E8" s="168"/>
      <c r="F8" s="169"/>
      <c r="G8" s="171">
        <v>101</v>
      </c>
      <c r="H8" s="171"/>
      <c r="I8" s="171"/>
      <c r="J8" s="144">
        <v>57.31</v>
      </c>
      <c r="K8" s="144"/>
      <c r="L8" s="144">
        <f>G8*J8</f>
        <v>5788.31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5</v>
      </c>
      <c r="H9" s="170"/>
      <c r="I9" s="170"/>
      <c r="J9" s="144">
        <v>57.31</v>
      </c>
      <c r="K9" s="144"/>
      <c r="L9" s="144">
        <f>SUM(L8)</f>
        <v>5788.31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2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0" t="s">
        <v>23</v>
      </c>
      <c r="B11" s="80" t="s">
        <v>34</v>
      </c>
      <c r="C11" s="81"/>
      <c r="D11" s="90" t="s">
        <v>21</v>
      </c>
      <c r="E11" s="133"/>
      <c r="F11" s="133"/>
      <c r="G11" s="133"/>
      <c r="H11" s="133"/>
      <c r="I11" s="134"/>
      <c r="J11" s="148" t="s">
        <v>1</v>
      </c>
      <c r="K11" s="148"/>
      <c r="L11" s="148"/>
      <c r="M11" s="148"/>
      <c r="N11" s="148"/>
      <c r="O11" s="148"/>
      <c r="P11" s="156" t="s">
        <v>2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53</v>
      </c>
      <c r="E13" s="112" t="s">
        <v>63</v>
      </c>
      <c r="F13" s="113"/>
      <c r="G13" s="112" t="s">
        <v>49</v>
      </c>
      <c r="H13" s="113"/>
      <c r="I13" s="107"/>
      <c r="J13" s="107"/>
      <c r="K13" s="107" t="s">
        <v>57</v>
      </c>
      <c r="L13" s="107" t="s">
        <v>62</v>
      </c>
      <c r="M13" s="107" t="s">
        <v>35</v>
      </c>
      <c r="N13" s="107" t="s">
        <v>51</v>
      </c>
      <c r="O13" s="107"/>
      <c r="P13" s="107" t="s">
        <v>50</v>
      </c>
      <c r="Q13" s="107" t="s">
        <v>59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101</v>
      </c>
      <c r="E17" s="120">
        <v>101</v>
      </c>
      <c r="F17" s="121"/>
      <c r="G17" s="120">
        <v>101</v>
      </c>
      <c r="H17" s="121"/>
      <c r="I17" s="25"/>
      <c r="J17" s="24"/>
      <c r="K17" s="24">
        <v>101</v>
      </c>
      <c r="L17" s="24">
        <v>101</v>
      </c>
      <c r="M17" s="24">
        <v>101</v>
      </c>
      <c r="N17" s="24">
        <v>101</v>
      </c>
      <c r="O17" s="24"/>
      <c r="P17" s="24">
        <v>101</v>
      </c>
      <c r="Q17" s="24">
        <v>101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2.5250000000000004</v>
      </c>
      <c r="Y19" s="54">
        <f>B19*X19</f>
        <v>138.87500000000003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6.0600000000000005</v>
      </c>
      <c r="Y20" s="73">
        <f t="shared" ref="Y20:Y39" si="1">B20*X20</f>
        <v>515.1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3.5350000000000001</v>
      </c>
      <c r="Y21" s="73">
        <f t="shared" si="1"/>
        <v>265.125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78">
        <v>2.9999999999999997E-4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8.0799999999999997E-2</v>
      </c>
      <c r="Y22" s="73">
        <f t="shared" si="1"/>
        <v>60.599999999999994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8.08</v>
      </c>
      <c r="Y23" s="73">
        <f t="shared" si="1"/>
        <v>387.84000000000003</v>
      </c>
      <c r="Z23" s="1"/>
      <c r="AA23" s="1"/>
    </row>
    <row r="24" spans="1:27" ht="12.75" customHeight="1">
      <c r="A24" s="20" t="s">
        <v>31</v>
      </c>
      <c r="B24" s="11">
        <v>48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5.5E-2</v>
      </c>
      <c r="L24" s="30"/>
      <c r="M24" s="30"/>
      <c r="N24" s="30"/>
      <c r="O24" s="30"/>
      <c r="P24" s="30"/>
      <c r="Q24" s="30"/>
      <c r="R24" s="30"/>
      <c r="S24" s="75">
        <f t="shared" si="0"/>
        <v>5.5E-2</v>
      </c>
      <c r="T24" s="76"/>
      <c r="U24" s="76"/>
      <c r="V24" s="76"/>
      <c r="W24" s="77"/>
      <c r="X24" s="55">
        <f>S24*D17</f>
        <v>5.5549999999999997</v>
      </c>
      <c r="Y24" s="73">
        <f t="shared" si="1"/>
        <v>266.64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78"/>
      <c r="F25" s="79"/>
      <c r="G25" s="124"/>
      <c r="H25" s="125"/>
      <c r="I25" s="29"/>
      <c r="J25" s="28"/>
      <c r="K25" s="30">
        <v>5.0000000000000001E-3</v>
      </c>
      <c r="L25" s="40">
        <v>3.0000000000000001E-3</v>
      </c>
      <c r="M25" s="30"/>
      <c r="N25" s="30"/>
      <c r="O25" s="30"/>
      <c r="P25" s="30"/>
      <c r="Q25" s="30"/>
      <c r="R25" s="30"/>
      <c r="S25" s="75">
        <f t="shared" si="0"/>
        <v>8.0000000000000002E-3</v>
      </c>
      <c r="T25" s="76"/>
      <c r="U25" s="76"/>
      <c r="V25" s="76"/>
      <c r="W25" s="77"/>
      <c r="X25" s="21">
        <f>S25*D17</f>
        <v>0.80800000000000005</v>
      </c>
      <c r="Y25" s="73">
        <f t="shared" si="1"/>
        <v>32.32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0.80800000000000005</v>
      </c>
      <c r="Y26" s="73">
        <f t="shared" si="1"/>
        <v>36.36</v>
      </c>
      <c r="Z26" s="1"/>
      <c r="AA26" s="1"/>
    </row>
    <row r="27" spans="1:27" ht="12.75" customHeight="1">
      <c r="A27" s="20" t="s">
        <v>40</v>
      </c>
      <c r="B27" s="11">
        <v>140</v>
      </c>
      <c r="C27" s="7" t="s">
        <v>10</v>
      </c>
      <c r="D27" s="30"/>
      <c r="E27" s="78"/>
      <c r="F27" s="79"/>
      <c r="G27" s="124"/>
      <c r="H27" s="125"/>
      <c r="I27" s="29"/>
      <c r="J27" s="28"/>
      <c r="K27" s="30">
        <v>2E-3</v>
      </c>
      <c r="L27" s="30">
        <v>2E-3</v>
      </c>
      <c r="M27" s="30"/>
      <c r="N27" s="30"/>
      <c r="O27" s="30"/>
      <c r="P27" s="30">
        <v>2E-3</v>
      </c>
      <c r="Q27" s="30"/>
      <c r="R27" s="30"/>
      <c r="S27" s="75">
        <f t="shared" si="0"/>
        <v>6.0000000000000001E-3</v>
      </c>
      <c r="T27" s="76"/>
      <c r="U27" s="76"/>
      <c r="V27" s="76"/>
      <c r="W27" s="77"/>
      <c r="X27" s="21">
        <f>S27*D17</f>
        <v>0.60599999999999998</v>
      </c>
      <c r="Y27" s="73">
        <f t="shared" si="1"/>
        <v>84.84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0.30299999999999999</v>
      </c>
      <c r="Y28" s="73">
        <f t="shared" si="1"/>
        <v>75.75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78"/>
      <c r="F29" s="79"/>
      <c r="G29" s="124"/>
      <c r="H29" s="125"/>
      <c r="I29" s="29"/>
      <c r="J29" s="28"/>
      <c r="K29" s="30">
        <v>2.5000000000000001E-3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9.4999999999999998E-3</v>
      </c>
      <c r="T29" s="76"/>
      <c r="U29" s="76"/>
      <c r="V29" s="76"/>
      <c r="W29" s="77"/>
      <c r="X29" s="21">
        <f>S29*D17</f>
        <v>0.95950000000000002</v>
      </c>
      <c r="Y29" s="73">
        <f t="shared" si="1"/>
        <v>266.74099999999999</v>
      </c>
      <c r="Z29" s="1"/>
      <c r="AA29" s="1"/>
    </row>
    <row r="30" spans="1:27" ht="12.75" customHeight="1">
      <c r="A30" s="20" t="s">
        <v>60</v>
      </c>
      <c r="B30" s="11">
        <v>40</v>
      </c>
      <c r="C30" s="7" t="s">
        <v>10</v>
      </c>
      <c r="D30" s="30"/>
      <c r="E30" s="126"/>
      <c r="F30" s="127"/>
      <c r="G30" s="172"/>
      <c r="H30" s="173"/>
      <c r="I30" s="29"/>
      <c r="J30" s="28"/>
      <c r="K30" s="40"/>
      <c r="L30" s="31">
        <v>0.03</v>
      </c>
      <c r="M30" s="42"/>
      <c r="N30" s="31"/>
      <c r="O30" s="30"/>
      <c r="P30" s="30"/>
      <c r="Q30" s="30"/>
      <c r="R30" s="30"/>
      <c r="S30" s="75">
        <f t="shared" si="0"/>
        <v>0.03</v>
      </c>
      <c r="T30" s="76"/>
      <c r="U30" s="76"/>
      <c r="V30" s="76"/>
      <c r="W30" s="77"/>
      <c r="X30" s="33">
        <f>S30*D17</f>
        <v>3.03</v>
      </c>
      <c r="Y30" s="73">
        <f t="shared" si="1"/>
        <v>121.19999999999999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3.5350000000000001</v>
      </c>
      <c r="Y31" s="73">
        <f t="shared" si="1"/>
        <v>176.75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78"/>
      <c r="F32" s="79"/>
      <c r="G32" s="124"/>
      <c r="H32" s="151"/>
      <c r="I32" s="29"/>
      <c r="J32" s="28"/>
      <c r="K32" s="45"/>
      <c r="L32" s="45">
        <v>5.5E-2</v>
      </c>
      <c r="M32" s="28"/>
      <c r="N32" s="28"/>
      <c r="O32" s="28"/>
      <c r="P32" s="45"/>
      <c r="Q32" s="28"/>
      <c r="R32" s="28"/>
      <c r="S32" s="75">
        <f t="shared" si="0"/>
        <v>5.5E-2</v>
      </c>
      <c r="T32" s="76"/>
      <c r="U32" s="76"/>
      <c r="V32" s="76"/>
      <c r="W32" s="77"/>
      <c r="X32" s="33">
        <f>S32*D17</f>
        <v>5.5549999999999997</v>
      </c>
      <c r="Y32" s="73">
        <f t="shared" si="1"/>
        <v>2499.75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0.505</v>
      </c>
      <c r="Y33" s="73">
        <f t="shared" si="1"/>
        <v>68.174999999999997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0.08</v>
      </c>
      <c r="Q34" s="28"/>
      <c r="R34" s="28"/>
      <c r="S34" s="75">
        <f t="shared" si="0"/>
        <v>0.08</v>
      </c>
      <c r="T34" s="76"/>
      <c r="U34" s="76"/>
      <c r="V34" s="76"/>
      <c r="W34" s="77"/>
      <c r="X34" s="21">
        <f>S34*D17</f>
        <v>8.08</v>
      </c>
      <c r="Y34" s="73">
        <f t="shared" si="1"/>
        <v>80.8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3.5350000000000001</v>
      </c>
      <c r="Y35" s="73">
        <f t="shared" si="1"/>
        <v>123.72500000000001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1E-3</v>
      </c>
      <c r="R37" s="28"/>
      <c r="S37" s="87">
        <f t="shared" si="0"/>
        <v>1E-3</v>
      </c>
      <c r="T37" s="88"/>
      <c r="U37" s="88"/>
      <c r="V37" s="88"/>
      <c r="W37" s="89"/>
      <c r="X37" s="33">
        <f>S37*D17</f>
        <v>0.10100000000000001</v>
      </c>
      <c r="Y37" s="73">
        <f t="shared" si="1"/>
        <v>50.5</v>
      </c>
      <c r="Z37" s="1"/>
      <c r="AA37" s="1"/>
    </row>
    <row r="38" spans="1:27" ht="12.75" customHeight="1">
      <c r="A38" s="20" t="s">
        <v>43</v>
      </c>
      <c r="B38" s="11">
        <v>1045</v>
      </c>
      <c r="C38" s="67" t="s">
        <v>10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0.505</v>
      </c>
      <c r="Y38" s="73">
        <f t="shared" si="1"/>
        <v>527.72500000000002</v>
      </c>
      <c r="Z38" s="1"/>
      <c r="AA38" s="1"/>
    </row>
    <row r="39" spans="1:27" ht="12.75" customHeight="1">
      <c r="A39" s="20" t="s">
        <v>47</v>
      </c>
      <c r="B39" s="11">
        <v>18</v>
      </c>
      <c r="C39" s="65" t="s">
        <v>10</v>
      </c>
      <c r="D39" s="31">
        <v>5.2199999999999998E-3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5.2199999999999998E-3</v>
      </c>
      <c r="T39" s="76"/>
      <c r="U39" s="76"/>
      <c r="V39" s="76"/>
      <c r="W39" s="77"/>
      <c r="X39" s="55">
        <f>S39*D17</f>
        <v>0.52722000000000002</v>
      </c>
      <c r="Y39" s="73">
        <f t="shared" si="1"/>
        <v>9.48996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28</v>
      </c>
      <c r="T40" s="84"/>
      <c r="U40" s="84"/>
      <c r="V40" s="84"/>
      <c r="W40" s="85"/>
      <c r="X40" s="86"/>
      <c r="Y40" s="72">
        <f>SUM(Y19:Y39)</f>
        <v>5788.3059600000006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2025-01-21T06:01:09Z</cp:lastPrinted>
  <dcterms:created xsi:type="dcterms:W3CDTF">1998-12-08T10:37:05Z</dcterms:created>
  <dcterms:modified xsi:type="dcterms:W3CDTF">2025-02-04T05:58:45Z</dcterms:modified>
</cp:coreProperties>
</file>