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<sst xmlns="http://schemas.openxmlformats.org/spreadsheetml/2006/main" count="86" uniqueCount="66">
  <si>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</si>
  <si>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</si>
  <si>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</si>
  <si>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</si>
  <si>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</si>
  <si>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</si>
  <si>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</si>
  <si>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</si>
  <si>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</si>
  <si>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</si>
  <si>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</si>
  <si>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</si>
  <si>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</si>
  <si>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</si>
  <si>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</si>
  <si>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</si>
  <si>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</si>
  <si>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</si>
  <si>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</si>
  <si>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</si>
  <si>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</si>
  <si>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</si>
  <si>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</si>
  <si>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</si>
  <si>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</si>
  <si>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</si>
  <si>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</si>
  <si>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</si>
  <si>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</si>
  <si>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</si>
  <si>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</si>
  <si>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</si>
  <si>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</si>
  <si>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</si>
  <si>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</si>
  <si>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</si>
  <si>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</si>
  <si>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</si>
  <si>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</si>
  <si>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</si>
  <si>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</si>
  <si>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</si>
  <si>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</si>
  <si>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</si>
  <si>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</si>
  <si>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</si>
  <si>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</si>
  <si>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</si>
  <si>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</si>
  <si>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пшено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</si>
  <si>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</si>
  <si>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</si>
  <si>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</si>
  <si>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</si>
  <si>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</si>
  <si>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</si>
  <si>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</si>
  <si>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</si>
  <si>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</si>
  <si>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</si>
  <si>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</si>
  <si>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</si>
  <si>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</si>
  <si>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</si>
  <si>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№07</t>
  </si>
  <si>
    <r>
      <t xml:space="preserve">на 11 февраля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</si>
</sst>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4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55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153</v>
      </c>
      <c r="C9" s="78">
        <f>B9*E9</f>
        <v>9180</v>
      </c>
      <c r="D9" s="80"/>
      <c r="E9" s="155">
        <v>60</v>
      </c>
      <c r="F9" s="156"/>
      <c r="G9" s="157"/>
      <c r="H9" s="159">
        <v>99</v>
      </c>
      <c r="I9" s="159"/>
      <c r="J9" s="159"/>
      <c r="K9" s="151">
        <v>57.05</v>
      </c>
      <c r="L9" s="151"/>
      <c r="M9" s="151">
        <f>H9*K9</f>
        <v>5647.95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57.05</v>
      </c>
      <c r="L10" s="151"/>
      <c r="M10" s="151">
        <f>SUM(M9)</f>
        <v>5647.95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54</v>
      </c>
      <c r="G14" s="104"/>
      <c r="H14" s="103" t="s">
        <v>35</v>
      </c>
      <c r="I14" s="104"/>
      <c r="J14" s="109"/>
      <c r="K14" s="109"/>
      <c r="L14" s="109" t="s">
        <v>50</v>
      </c>
      <c r="M14" s="109" t="s">
        <v>62</v>
      </c>
      <c r="N14" s="109" t="s">
        <v>35</v>
      </c>
      <c r="O14" s="109" t="s">
        <v>52</v>
      </c>
      <c r="P14" s="109"/>
      <c r="Q14" s="109" t="s">
        <v>58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56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99</v>
      </c>
      <c r="F18" s="114">
        <v>99</v>
      </c>
      <c r="G18" s="115"/>
      <c r="H18" s="114">
        <v>99</v>
      </c>
      <c r="I18" s="115"/>
      <c r="J18" s="22"/>
      <c r="K18" s="36"/>
      <c r="L18" s="36">
        <v>99</v>
      </c>
      <c r="M18" s="36">
        <v>99</v>
      </c>
      <c r="N18" s="36">
        <v>99</v>
      </c>
      <c r="O18" s="36">
        <v>99</v>
      </c>
      <c r="P18" s="21"/>
      <c r="Q18" s="36">
        <v>99</v>
      </c>
      <c r="R18" s="36">
        <v>99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61</v>
      </c>
      <c r="I19" s="117"/>
      <c r="J19" s="22"/>
      <c r="K19" s="23"/>
      <c r="L19" s="23">
        <v>200</v>
      </c>
      <c r="M19" s="23">
        <v>150</v>
      </c>
      <c r="N19" s="58" t="s">
        <v>57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2.4750000000000001</v>
      </c>
      <c r="AA20" s="72">
        <f>C20*Z20</f>
        <v>136.125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8">
        <f t="shared" ref="U21:U39" si="0">T21+S21+Q21+P21+O21+N21+M21+L21+K21+J21+H21+F21+E21+R21</f>
        <v>6.0000000000000005E-2</v>
      </c>
      <c r="V21" s="79"/>
      <c r="W21" s="79"/>
      <c r="X21" s="79"/>
      <c r="Y21" s="80"/>
      <c r="Z21" s="18">
        <f>U21*E18</f>
        <v>5.94</v>
      </c>
      <c r="AA21" s="74">
        <f t="shared" ref="AA21:AA39" si="1">C21*Z21</f>
        <v>504.90000000000003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8">
        <f t="shared" si="0"/>
        <v>3.7999999999999999E-2</v>
      </c>
      <c r="V22" s="79"/>
      <c r="W22" s="79"/>
      <c r="X22" s="79"/>
      <c r="Y22" s="80"/>
      <c r="Z22" s="18">
        <f>U22*E18</f>
        <v>3.762</v>
      </c>
      <c r="AA22" s="74">
        <f t="shared" si="1"/>
        <v>282.14999999999998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4.0000000000000002E-4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8.0000000000000004E-4</v>
      </c>
      <c r="V23" s="79"/>
      <c r="W23" s="79"/>
      <c r="X23" s="79"/>
      <c r="Y23" s="80"/>
      <c r="Z23" s="18">
        <f>U23*E18</f>
        <v>7.9200000000000007E-2</v>
      </c>
      <c r="AA23" s="74">
        <f t="shared" si="1"/>
        <v>59.400000000000006</v>
      </c>
      <c r="AB23" s="1"/>
      <c r="AC23" s="1"/>
    </row>
    <row r="24" spans="2:29" ht="13.5" customHeight="1">
      <c r="B24" s="17" t="s">
        <v>29</v>
      </c>
      <c r="C24" s="9">
        <v>48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7.92</v>
      </c>
      <c r="AA24" s="74">
        <f t="shared" si="1"/>
        <v>380.15999999999997</v>
      </c>
      <c r="AB24" s="1"/>
      <c r="AC24" s="1"/>
    </row>
    <row r="25" spans="2:29" ht="13.5" customHeight="1">
      <c r="B25" s="17" t="s">
        <v>63</v>
      </c>
      <c r="C25" s="9">
        <v>85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0"/>
        <v>0.04</v>
      </c>
      <c r="V25" s="79"/>
      <c r="W25" s="79"/>
      <c r="X25" s="79"/>
      <c r="Y25" s="80"/>
      <c r="Z25" s="18">
        <f>U25*E18</f>
        <v>3.96</v>
      </c>
      <c r="AA25" s="74">
        <f t="shared" si="1"/>
        <v>336.6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9.0000000000000011E-3</v>
      </c>
      <c r="V26" s="79"/>
      <c r="W26" s="79"/>
      <c r="X26" s="79"/>
      <c r="Y26" s="80"/>
      <c r="Z26" s="18">
        <f>U26*E18</f>
        <v>0.89100000000000013</v>
      </c>
      <c r="AA26" s="74">
        <f t="shared" si="1"/>
        <v>133.65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4.0000000000000001E-3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9.0000000000000011E-3</v>
      </c>
      <c r="V27" s="79"/>
      <c r="W27" s="79"/>
      <c r="X27" s="79"/>
      <c r="Y27" s="80"/>
      <c r="Z27" s="18">
        <f>U27*E18</f>
        <v>0.89100000000000013</v>
      </c>
      <c r="AA27" s="74">
        <f t="shared" si="1"/>
        <v>35.640000000000008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4.0000000000000001E-3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9.0000000000000011E-3</v>
      </c>
      <c r="V28" s="79"/>
      <c r="W28" s="79"/>
      <c r="X28" s="79"/>
      <c r="Y28" s="80"/>
      <c r="Z28" s="59">
        <f>U28*E18</f>
        <v>0.89100000000000013</v>
      </c>
      <c r="AA28" s="74">
        <f t="shared" si="1"/>
        <v>40.095000000000006</v>
      </c>
      <c r="AB28" s="1"/>
      <c r="AC28" s="1"/>
    </row>
    <row r="29" spans="2:29" ht="13.5" customHeight="1">
      <c r="B29" s="17" t="s">
        <v>31</v>
      </c>
      <c r="C29" s="9">
        <v>50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4.95</v>
      </c>
      <c r="AA29" s="74">
        <f t="shared" si="1"/>
        <v>247.5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1.98</v>
      </c>
      <c r="AA30" s="74">
        <f t="shared" si="1"/>
        <v>83.16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78">
        <f t="shared" si="0"/>
        <v>3.0000000000000001E-3</v>
      </c>
      <c r="V31" s="79"/>
      <c r="W31" s="79"/>
      <c r="X31" s="79"/>
      <c r="Y31" s="80"/>
      <c r="Z31" s="32">
        <f>U31*E18</f>
        <v>0.29699999999999999</v>
      </c>
      <c r="AA31" s="74">
        <f t="shared" si="1"/>
        <v>74.25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0.19800000000000001</v>
      </c>
      <c r="AA32" s="74">
        <f t="shared" si="1"/>
        <v>55.044000000000004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88">
        <f t="shared" si="0"/>
        <v>0.06</v>
      </c>
      <c r="V33" s="89"/>
      <c r="W33" s="89"/>
      <c r="X33" s="89"/>
      <c r="Y33" s="90"/>
      <c r="Z33" s="18">
        <f>U33*E18</f>
        <v>5.9399999999999995</v>
      </c>
      <c r="AA33" s="74">
        <f t="shared" si="1"/>
        <v>2673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3.4650000000000003</v>
      </c>
      <c r="AA34" s="74">
        <f t="shared" si="1"/>
        <v>121.27500000000001</v>
      </c>
      <c r="AB34" s="1"/>
      <c r="AC34" s="1"/>
    </row>
    <row r="35" spans="2:29" ht="13.5" customHeight="1">
      <c r="B35" s="17" t="s">
        <v>49</v>
      </c>
      <c r="C35" s="9">
        <v>50</v>
      </c>
      <c r="D35" s="53" t="s">
        <v>10</v>
      </c>
      <c r="E35" s="27"/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0</v>
      </c>
      <c r="V35" s="89"/>
      <c r="W35" s="89"/>
      <c r="X35" s="89"/>
      <c r="Y35" s="90"/>
      <c r="Z35" s="18">
        <f>U35*E18</f>
        <v>0</v>
      </c>
      <c r="AA35" s="74">
        <f t="shared" si="1"/>
        <v>0</v>
      </c>
      <c r="AB35" s="1"/>
      <c r="AC35" s="1"/>
    </row>
    <row r="36" spans="2:29" ht="13.5" customHeight="1">
      <c r="B36" s="17" t="s">
        <v>53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0.99</v>
      </c>
      <c r="AA36" s="74">
        <f t="shared" si="1"/>
        <v>59.4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9.9650000000000002E-2</v>
      </c>
      <c r="R37" s="25"/>
      <c r="S37" s="25"/>
      <c r="T37" s="25"/>
      <c r="U37" s="78">
        <f t="shared" si="0"/>
        <v>9.9650000000000002E-2</v>
      </c>
      <c r="V37" s="79"/>
      <c r="W37" s="79"/>
      <c r="X37" s="79"/>
      <c r="Y37" s="80"/>
      <c r="Z37" s="18">
        <f>U37*E18</f>
        <v>9.8653499999999994</v>
      </c>
      <c r="AA37" s="74">
        <f t="shared" si="1"/>
        <v>98.653499999999994</v>
      </c>
      <c r="AB37" s="1"/>
      <c r="AC37" s="1"/>
    </row>
    <row r="38" spans="2:29" ht="13.5" customHeight="1">
      <c r="B38" s="17" t="s">
        <v>51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78">
        <f t="shared" si="0"/>
        <v>0.01</v>
      </c>
      <c r="V38" s="79"/>
      <c r="W38" s="79"/>
      <c r="X38" s="79"/>
      <c r="Y38" s="80"/>
      <c r="Z38" s="18">
        <f>U38*E18</f>
        <v>0.99</v>
      </c>
      <c r="AA38" s="74">
        <f t="shared" si="1"/>
        <v>297</v>
      </c>
      <c r="AB38" s="1"/>
      <c r="AC38" s="1"/>
    </row>
    <row r="39" spans="2:29" ht="13.5" customHeight="1">
      <c r="B39" s="17" t="s">
        <v>59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5.5000000000000003E-4</v>
      </c>
      <c r="R39" s="25"/>
      <c r="S39" s="25"/>
      <c r="T39" s="25"/>
      <c r="U39" s="78">
        <f t="shared" si="0"/>
        <v>5.5000000000000003E-4</v>
      </c>
      <c r="V39" s="79"/>
      <c r="W39" s="79"/>
      <c r="X39" s="79"/>
      <c r="Y39" s="80"/>
      <c r="Z39" s="18">
        <f>U39*E18</f>
        <v>5.4450000000000005E-2</v>
      </c>
      <c r="AA39" s="74">
        <f t="shared" si="1"/>
        <v>29.947500000000002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5647.95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60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2025-02-11T05:45:38Z</cp:lastPrinted>
  <dcterms:created xsi:type="dcterms:W3CDTF">1998-12-08T10:37:05Z</dcterms:created>
  <dcterms:modified xsi:type="dcterms:W3CDTF">2025-02-11T05:58:22Z</dcterms:modified>
</cp:coreProperties>
</file>