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<sst xmlns="http://schemas.openxmlformats.org/spreadsheetml/2006/main" count="86" uniqueCount="66">
  <si>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</si>
  <si>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</si>
  <si>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</si>
  <si>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</si>
  <si>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</si>
  <si>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</si>
  <si>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</si>
  <si>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</si>
  <si>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</si>
  <si>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</si>
  <si>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</si>
  <si>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</si>
  <si>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</si>
  <si>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</si>
  <si>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</si>
  <si>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</si>
  <si>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</si>
  <si>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</si>
  <si>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</si>
  <si>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</si>
  <si>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</si>
  <si>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</si>
  <si>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</si>
  <si>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</si>
  <si>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</si>
  <si>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</si>
  <si>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</si>
  <si>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</si>
  <si>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</si>
  <si>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</si>
  <si>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</si>
  <si>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</si>
  <si>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</si>
  <si>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</si>
  <si>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</si>
  <si>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</si>
  <si>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</si>
  <si>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</si>
  <si>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</si>
  <si>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</si>
  <si>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</si>
  <si>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</si>
  <si>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</si>
  <si>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</si>
  <si>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</si>
  <si>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</si>
  <si>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</si>
  <si>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</si>
  <si>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</si>
  <si>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</si>
  <si>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</si>
  <si>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</si>
  <si>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</si>
  <si>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</si>
  <si>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</si>
  <si>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</si>
  <si>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</si>
  <si>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</si>
  <si>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</si>
  <si>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</si>
  <si>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</si>
  <si>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</si>
  <si>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</si>
  <si>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</si>
  <si>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№08</t>
  </si>
  <si>
    <r>
      <t xml:space="preserve">на 12 февраля 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</si>
</sst>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1.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153</v>
      </c>
      <c r="C9" s="131">
        <f>B9*E9</f>
        <v>9180</v>
      </c>
      <c r="D9" s="132"/>
      <c r="E9" s="108">
        <v>60</v>
      </c>
      <c r="F9" s="109"/>
      <c r="G9" s="110"/>
      <c r="H9" s="112">
        <v>103</v>
      </c>
      <c r="I9" s="112"/>
      <c r="J9" s="112"/>
      <c r="K9" s="113">
        <v>59.15</v>
      </c>
      <c r="L9" s="113"/>
      <c r="M9" s="104">
        <f>H9*K9</f>
        <v>6092.45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59.15</v>
      </c>
      <c r="L10" s="113"/>
      <c r="M10" s="104">
        <f>SUM(M9)</f>
        <v>6092.45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61</v>
      </c>
      <c r="L14" s="73" t="s">
        <v>58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103</v>
      </c>
      <c r="F18" s="100">
        <v>103</v>
      </c>
      <c r="G18" s="101"/>
      <c r="H18" s="100">
        <v>103</v>
      </c>
      <c r="I18" s="101"/>
      <c r="J18" s="33"/>
      <c r="K18" s="21">
        <v>103</v>
      </c>
      <c r="L18" s="33">
        <v>103</v>
      </c>
      <c r="M18" s="33">
        <v>103</v>
      </c>
      <c r="N18" s="33">
        <v>103</v>
      </c>
      <c r="O18" s="33">
        <v>103</v>
      </c>
      <c r="P18" s="33"/>
      <c r="Q18" s="33">
        <v>103</v>
      </c>
      <c r="R18" s="33">
        <v>103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2.5000000000000001E-2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2.5000000000000001E-2</v>
      </c>
      <c r="V20" s="140"/>
      <c r="W20" s="140"/>
      <c r="X20" s="140"/>
      <c r="Y20" s="132"/>
      <c r="Z20" s="29">
        <f>U20*E18</f>
        <v>2.5750000000000002</v>
      </c>
      <c r="AA20" s="7">
        <f>C20*Z20</f>
        <v>128.75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0.03</v>
      </c>
      <c r="F21" s="133">
        <v>0.05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0.02</v>
      </c>
      <c r="R21" s="25"/>
      <c r="S21" s="25"/>
      <c r="T21" s="25"/>
      <c r="U21" s="108">
        <f t="shared" ref="U21:U37" si="0">T21+S21+Q21+P21+O21+N21+M21+L21+K21+J21+H21+F21+E21+R21</f>
        <v>0.1</v>
      </c>
      <c r="V21" s="109"/>
      <c r="W21" s="109"/>
      <c r="X21" s="109"/>
      <c r="Y21" s="110"/>
      <c r="Z21" s="18">
        <f>U21*E18</f>
        <v>10.3</v>
      </c>
      <c r="AA21" s="66">
        <f t="shared" ref="AA21:AA37" si="1">C21*Z21</f>
        <v>875.50000000000011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131">
        <f t="shared" si="0"/>
        <v>2.5000000000000001E-2</v>
      </c>
      <c r="V22" s="140"/>
      <c r="W22" s="140"/>
      <c r="X22" s="140"/>
      <c r="Y22" s="132"/>
      <c r="Z22" s="18">
        <f>U22*E18</f>
        <v>2.5750000000000002</v>
      </c>
      <c r="AA22" s="65">
        <f t="shared" si="1"/>
        <v>193.125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89">
        <v>1E-3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1E-3</v>
      </c>
      <c r="V23" s="140"/>
      <c r="W23" s="140"/>
      <c r="X23" s="140"/>
      <c r="Y23" s="132"/>
      <c r="Z23" s="18">
        <f>U23*E18</f>
        <v>0.10300000000000001</v>
      </c>
      <c r="AA23" s="66">
        <f t="shared" si="1"/>
        <v>103.00000000000001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0.51500000000000001</v>
      </c>
      <c r="AA24" s="66">
        <f t="shared" si="1"/>
        <v>538.17500000000007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0.13</v>
      </c>
      <c r="V25" s="109"/>
      <c r="W25" s="109"/>
      <c r="X25" s="109"/>
      <c r="Y25" s="110"/>
      <c r="Z25" s="18">
        <f>U25*E18</f>
        <v>13.39</v>
      </c>
      <c r="AA25" s="66">
        <f t="shared" si="1"/>
        <v>642.72</v>
      </c>
      <c r="AB25" s="1"/>
      <c r="AC25" s="1"/>
    </row>
    <row r="26" spans="2:29" ht="13.5" customHeight="1">
      <c r="B26" s="17" t="s">
        <v>32</v>
      </c>
      <c r="C26" s="9">
        <v>50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108">
        <f t="shared" si="0"/>
        <v>0.15000000000000002</v>
      </c>
      <c r="V26" s="109"/>
      <c r="W26" s="109"/>
      <c r="X26" s="109"/>
      <c r="Y26" s="110"/>
      <c r="Z26" s="18">
        <f>U26*E18</f>
        <v>15.450000000000003</v>
      </c>
      <c r="AA26" s="65">
        <f t="shared" si="1"/>
        <v>772.50000000000011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89"/>
      <c r="G27" s="90"/>
      <c r="H27" s="91"/>
      <c r="I27" s="93"/>
      <c r="J27" s="41"/>
      <c r="K27" s="25"/>
      <c r="L27" s="41">
        <v>8.0000000000000002E-3</v>
      </c>
      <c r="M27" s="25">
        <v>2E-3</v>
      </c>
      <c r="N27" s="26"/>
      <c r="O27" s="25"/>
      <c r="P27" s="25"/>
      <c r="Q27" s="25"/>
      <c r="R27" s="25"/>
      <c r="S27" s="25"/>
      <c r="T27" s="25"/>
      <c r="U27" s="131">
        <f t="shared" si="0"/>
        <v>0.01</v>
      </c>
      <c r="V27" s="140"/>
      <c r="W27" s="140"/>
      <c r="X27" s="140"/>
      <c r="Y27" s="132"/>
      <c r="Z27" s="18">
        <f>U27*E18</f>
        <v>1.03</v>
      </c>
      <c r="AA27" s="66">
        <f t="shared" si="1"/>
        <v>41.2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89"/>
      <c r="G28" s="90"/>
      <c r="H28" s="91"/>
      <c r="I28" s="93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0.03</v>
      </c>
      <c r="V28" s="140"/>
      <c r="W28" s="140"/>
      <c r="X28" s="140"/>
      <c r="Y28" s="132"/>
      <c r="Z28" s="18">
        <f>U28*E18</f>
        <v>3.09</v>
      </c>
      <c r="AA28" s="66">
        <f t="shared" si="1"/>
        <v>108.14999999999999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89"/>
      <c r="G29" s="90"/>
      <c r="H29" s="91"/>
      <c r="I29" s="93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0.01</v>
      </c>
      <c r="V29" s="140"/>
      <c r="W29" s="140"/>
      <c r="X29" s="140"/>
      <c r="Y29" s="132"/>
      <c r="Z29" s="18">
        <f>U29*E18</f>
        <v>1.03</v>
      </c>
      <c r="AA29" s="66">
        <f t="shared" si="1"/>
        <v>46.35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89"/>
      <c r="G30" s="90"/>
      <c r="H30" s="91"/>
      <c r="I30" s="93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131">
        <f t="shared" si="0"/>
        <v>4.0000000000000001E-3</v>
      </c>
      <c r="V30" s="140"/>
      <c r="W30" s="140"/>
      <c r="X30" s="140"/>
      <c r="Y30" s="132"/>
      <c r="Z30" s="52">
        <f>U30*E18</f>
        <v>0.41200000000000003</v>
      </c>
      <c r="AA30" s="66">
        <f t="shared" si="1"/>
        <v>103.00000000000001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89"/>
      <c r="G31" s="90"/>
      <c r="H31" s="91"/>
      <c r="I31" s="93"/>
      <c r="J31" s="24"/>
      <c r="K31" s="25">
        <v>2E-3</v>
      </c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0.01</v>
      </c>
      <c r="V31" s="140"/>
      <c r="W31" s="140"/>
      <c r="X31" s="140"/>
      <c r="Y31" s="132"/>
      <c r="Z31" s="18">
        <f>U31*E18</f>
        <v>1.03</v>
      </c>
      <c r="AA31" s="66">
        <f t="shared" si="1"/>
        <v>154.5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24">
        <v>2E-3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2E-3</v>
      </c>
      <c r="V32" s="140"/>
      <c r="W32" s="140"/>
      <c r="X32" s="140"/>
      <c r="Y32" s="132"/>
      <c r="Z32" s="29">
        <f>U32*E18</f>
        <v>0.20600000000000002</v>
      </c>
      <c r="AA32" s="65">
        <f t="shared" si="1"/>
        <v>57.268000000000008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40">
        <v>3.2480000000000002E-2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3.2480000000000002E-2</v>
      </c>
      <c r="V33" s="140"/>
      <c r="W33" s="140"/>
      <c r="X33" s="140"/>
      <c r="Y33" s="132"/>
      <c r="Z33" s="29">
        <f>U33*E18</f>
        <v>3.3454400000000004</v>
      </c>
      <c r="AA33" s="66">
        <f t="shared" si="1"/>
        <v>167.27200000000002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160">
        <f t="shared" si="0"/>
        <v>0.04</v>
      </c>
      <c r="V34" s="161"/>
      <c r="W34" s="161"/>
      <c r="X34" s="161"/>
      <c r="Y34" s="162"/>
      <c r="Z34" s="18">
        <f>U34*E18</f>
        <v>4.12</v>
      </c>
      <c r="AA34" s="66">
        <f t="shared" si="1"/>
        <v>1854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6.0000000000000001E-3</v>
      </c>
      <c r="P36" s="24"/>
      <c r="Q36" s="24"/>
      <c r="R36" s="24"/>
      <c r="S36" s="24"/>
      <c r="T36" s="24"/>
      <c r="U36" s="131">
        <f t="shared" si="0"/>
        <v>6.0000000000000001E-3</v>
      </c>
      <c r="V36" s="140"/>
      <c r="W36" s="140"/>
      <c r="X36" s="140"/>
      <c r="Y36" s="132"/>
      <c r="Z36" s="18">
        <f>U36*E18</f>
        <v>0.61799999999999999</v>
      </c>
      <c r="AA36" s="66">
        <f t="shared" si="1"/>
        <v>123.6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2.06</v>
      </c>
      <c r="AA37" s="66">
        <f t="shared" si="1"/>
        <v>175.1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0.41200000000000003</v>
      </c>
      <c r="AA38" s="68">
        <f>C38*Z38</f>
        <v>8.24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6092.4500000000007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2025-02-12T06:09:24Z</cp:lastPrinted>
  <dcterms:created xsi:type="dcterms:W3CDTF">1998-12-08T10:37:05Z</dcterms:created>
  <dcterms:modified xsi:type="dcterms:W3CDTF">2025-02-12T06:16:46Z</dcterms:modified>
</cp:coreProperties>
</file>